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21" documentId="13_ncr:1_{03B7D973-65E2-4F4F-93AF-5569E5BC8C1A}" xr6:coauthVersionLast="47" xr6:coauthVersionMax="47" xr10:uidLastSave="{0FD9D5CD-882B-4EAB-BD4A-7CA20922582A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O36" i="1" l="1"/>
  <c r="N36" i="1"/>
  <c r="M36" i="1"/>
  <c r="L36" i="1"/>
  <c r="K36" i="1"/>
  <c r="J36" i="1"/>
  <c r="I36" i="1"/>
  <c r="H36" i="1"/>
  <c r="G36" i="1"/>
  <c r="F36" i="1"/>
  <c r="E36" i="1"/>
  <c r="D36" i="1"/>
  <c r="C36" i="1"/>
  <c r="F8" i="7" l="1"/>
  <c r="F10" i="7" l="1"/>
  <c r="G31" i="6" l="1"/>
  <c r="E31" i="6"/>
  <c r="C31" i="6"/>
  <c r="G22" i="6"/>
  <c r="E22" i="6"/>
  <c r="C22" i="6"/>
  <c r="F9" i="7" l="1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<sst xmlns="http://schemas.openxmlformats.org/spreadsheetml/2006/main" count="121" uniqueCount="38">
  <si>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</si>
  <si>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</si>
  <si>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</si>
  <si>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</si>
  <si>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</si>
  <si>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</si>
  <si>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</si>
  <si>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</si>
  <si>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</si>
  <si>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</si>
  <si>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</si>
  <si>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</si>
  <si>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</si>
  <si>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</si>
  <si>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Caltanissetta</t>
  </si>
  <si>
    <t>Corte d'Appello di Caltanissetta</t>
  </si>
  <si>
    <t>Tribunale Ordinario di Caltanissetta</t>
  </si>
  <si>
    <t>Tribunale Ordinario di Enna</t>
  </si>
  <si>
    <t>Tribunale Ordinario di Gela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</si>
  <si>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</si>
  <si>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</si>
  <si>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</si>
  <si>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</si>
  <si>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</si>
  <si>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</si>
  <si>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</si>
  <si>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</si>
  <si>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</si>
  <si>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</si>
  <si>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</si>
  <si>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</si>
  <si>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</si>
  <si>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</si>
  <si>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</si>
  <si>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</si>
  <si>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0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</si>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</sst>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2" applyFont="1"/>
    <xf numFmtId="0" fontId="9" fillId="0" borderId="0" xfId="0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0" fillId="0" borderId="0" xfId="2" applyFont="1"/>
    <xf numFmtId="0" fontId="16" fillId="3" borderId="3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showGridLines="0" zoomScaleNormal="100" workbookViewId="0">
      <selection activeCell="B45" sqref="B45"/>
    </sheetView>
  </sheetViews>
  <sheetFormatPr defaultColWidth="9.140625" defaultRowHeight="12.75" x14ac:dyDescent="0.2"/>
  <cols>
    <col min="1" max="1" width="19.42578125" style="11" customWidth="1"/>
    <col min="2" max="2" width="32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0.5703125" style="1" customWidth="1"/>
    <col min="11" max="14" width="9.140625" style="1"/>
    <col min="15" max="15" width="8.85546875" style="1" customWidth="1"/>
    <col min="16" max="16" width="9.7109375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23</v>
      </c>
    </row>
    <row r="4" spans="1:18" ht="15" x14ac:dyDescent="0.25">
      <c r="A4" s="45" t="s">
        <v>30</v>
      </c>
      <c r="C4"/>
      <c r="D4"/>
      <c r="E4"/>
      <c r="F4"/>
      <c r="G4"/>
      <c r="H4"/>
    </row>
    <row r="5" spans="1:18" x14ac:dyDescent="0.2">
      <c r="E5" s="33"/>
      <c r="F5" s="33"/>
    </row>
    <row r="6" spans="1:18" ht="25.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31</v>
      </c>
      <c r="H6" s="6" t="s">
        <v>32</v>
      </c>
    </row>
    <row r="7" spans="1:18" ht="12.75" customHeight="1" x14ac:dyDescent="0.2">
      <c r="A7" s="52" t="s">
        <v>15</v>
      </c>
      <c r="B7" s="3" t="s">
        <v>19</v>
      </c>
      <c r="C7" s="4">
        <v>405</v>
      </c>
      <c r="D7" s="4">
        <v>611</v>
      </c>
      <c r="E7" s="4">
        <v>432</v>
      </c>
      <c r="F7" s="4">
        <v>567</v>
      </c>
      <c r="G7" s="4">
        <v>418</v>
      </c>
      <c r="H7" s="4">
        <v>592</v>
      </c>
      <c r="N7" s="2"/>
      <c r="O7" s="2"/>
      <c r="P7" s="2"/>
      <c r="Q7" s="2"/>
      <c r="R7" s="2"/>
    </row>
    <row r="8" spans="1:18" ht="12.75" customHeight="1" x14ac:dyDescent="0.2">
      <c r="A8" s="52"/>
      <c r="B8" s="3" t="s">
        <v>20</v>
      </c>
      <c r="C8" s="4">
        <v>160</v>
      </c>
      <c r="D8" s="4">
        <v>235</v>
      </c>
      <c r="E8" s="4">
        <v>147</v>
      </c>
      <c r="F8" s="4">
        <v>178</v>
      </c>
      <c r="G8" s="4">
        <v>111</v>
      </c>
      <c r="H8" s="4">
        <v>106</v>
      </c>
      <c r="N8" s="2"/>
      <c r="O8" s="2"/>
      <c r="P8" s="2"/>
      <c r="Q8" s="2"/>
      <c r="R8" s="2"/>
    </row>
    <row r="9" spans="1:18" ht="12.75" customHeight="1" x14ac:dyDescent="0.2">
      <c r="A9" s="52"/>
      <c r="B9" s="30" t="s">
        <v>21</v>
      </c>
      <c r="C9" s="31">
        <v>128</v>
      </c>
      <c r="D9" s="31">
        <v>159</v>
      </c>
      <c r="E9" s="31">
        <v>129</v>
      </c>
      <c r="F9" s="31">
        <v>142</v>
      </c>
      <c r="G9" s="31">
        <v>135</v>
      </c>
      <c r="H9" s="31">
        <v>134</v>
      </c>
      <c r="N9" s="2"/>
      <c r="O9" s="2"/>
      <c r="P9" s="2"/>
      <c r="Q9" s="2"/>
      <c r="R9" s="2"/>
    </row>
    <row r="10" spans="1:18" ht="12.75" customHeight="1" thickBot="1" x14ac:dyDescent="0.25">
      <c r="A10" s="52"/>
      <c r="B10" s="9" t="s">
        <v>22</v>
      </c>
      <c r="C10" s="10">
        <v>195</v>
      </c>
      <c r="D10" s="10">
        <v>207</v>
      </c>
      <c r="E10" s="9">
        <v>190</v>
      </c>
      <c r="F10" s="10">
        <v>188</v>
      </c>
      <c r="G10" s="10">
        <v>137</v>
      </c>
      <c r="H10" s="10">
        <v>166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2"/>
      <c r="B11" s="13" t="s">
        <v>4</v>
      </c>
      <c r="C11" s="14">
        <v>888</v>
      </c>
      <c r="D11" s="14">
        <v>1212</v>
      </c>
      <c r="E11" s="14">
        <v>898</v>
      </c>
      <c r="F11" s="14">
        <v>1075</v>
      </c>
      <c r="G11" s="14">
        <v>801</v>
      </c>
      <c r="H11" s="14">
        <v>998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3">
        <f>D11/C11</f>
        <v>1.3648648648648649</v>
      </c>
      <c r="D13" s="54"/>
      <c r="E13" s="53">
        <f>F11/E11</f>
        <v>1.1971046770601337</v>
      </c>
      <c r="F13" s="54"/>
      <c r="G13" s="53">
        <f>H11/G11</f>
        <v>1.2459425717852683</v>
      </c>
      <c r="H13" s="54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2" t="s">
        <v>16</v>
      </c>
      <c r="B15" s="3" t="s">
        <v>19</v>
      </c>
      <c r="C15" s="4">
        <v>1516</v>
      </c>
      <c r="D15" s="4">
        <v>1638</v>
      </c>
      <c r="E15" s="4">
        <v>1500</v>
      </c>
      <c r="F15" s="4">
        <v>1760</v>
      </c>
      <c r="G15" s="4">
        <v>2012</v>
      </c>
      <c r="H15" s="4">
        <v>1630</v>
      </c>
      <c r="N15" s="2"/>
      <c r="O15" s="2"/>
      <c r="P15" s="2"/>
      <c r="Q15" s="2"/>
      <c r="R15" s="2"/>
    </row>
    <row r="16" spans="1:18" x14ac:dyDescent="0.2">
      <c r="A16" s="52" t="s">
        <v>2</v>
      </c>
      <c r="B16" s="3" t="s">
        <v>20</v>
      </c>
      <c r="C16" s="4">
        <v>577</v>
      </c>
      <c r="D16" s="4">
        <v>598</v>
      </c>
      <c r="E16" s="4">
        <v>468</v>
      </c>
      <c r="F16" s="4">
        <v>407</v>
      </c>
      <c r="G16" s="4">
        <v>648</v>
      </c>
      <c r="H16" s="4">
        <v>599</v>
      </c>
      <c r="N16" s="2"/>
      <c r="O16" s="2"/>
      <c r="P16" s="2"/>
      <c r="Q16" s="2"/>
      <c r="R16" s="2"/>
    </row>
    <row r="17" spans="1:18" x14ac:dyDescent="0.2">
      <c r="A17" s="52" t="s">
        <v>2</v>
      </c>
      <c r="B17" s="3" t="s">
        <v>21</v>
      </c>
      <c r="C17" s="4">
        <v>343</v>
      </c>
      <c r="D17" s="4">
        <v>322</v>
      </c>
      <c r="E17" s="4">
        <v>317</v>
      </c>
      <c r="F17" s="4">
        <v>327</v>
      </c>
      <c r="G17" s="4">
        <v>435</v>
      </c>
      <c r="H17" s="4">
        <v>399</v>
      </c>
      <c r="N17" s="2"/>
      <c r="O17" s="2"/>
      <c r="P17" s="2"/>
      <c r="Q17" s="2"/>
      <c r="R17" s="2"/>
    </row>
    <row r="18" spans="1:18" x14ac:dyDescent="0.2">
      <c r="A18" s="52"/>
      <c r="B18" s="30" t="s">
        <v>22</v>
      </c>
      <c r="C18" s="31">
        <v>604</v>
      </c>
      <c r="D18" s="31">
        <v>637</v>
      </c>
      <c r="E18" s="31">
        <v>466</v>
      </c>
      <c r="F18" s="31">
        <v>506</v>
      </c>
      <c r="G18" s="31">
        <v>666</v>
      </c>
      <c r="H18" s="31">
        <v>573</v>
      </c>
      <c r="N18" s="2"/>
      <c r="O18" s="2"/>
      <c r="P18" s="2"/>
      <c r="Q18" s="2"/>
      <c r="R18" s="2"/>
    </row>
    <row r="19" spans="1:18" ht="13.5" thickBot="1" x14ac:dyDescent="0.25">
      <c r="A19" s="52" t="s">
        <v>2</v>
      </c>
      <c r="B19" s="9" t="s">
        <v>13</v>
      </c>
      <c r="C19" s="10">
        <v>708</v>
      </c>
      <c r="D19" s="10">
        <v>732</v>
      </c>
      <c r="E19" s="9">
        <v>565</v>
      </c>
      <c r="F19" s="10">
        <v>635</v>
      </c>
      <c r="G19" s="10">
        <v>542</v>
      </c>
      <c r="H19" s="10">
        <v>570</v>
      </c>
      <c r="N19" s="2"/>
      <c r="O19" s="2"/>
      <c r="P19" s="2"/>
      <c r="Q19" s="2"/>
      <c r="R19" s="2"/>
    </row>
    <row r="20" spans="1:18" ht="13.5" thickTop="1" x14ac:dyDescent="0.2">
      <c r="A20" s="52"/>
      <c r="B20" s="13" t="s">
        <v>4</v>
      </c>
      <c r="C20" s="14">
        <v>3748</v>
      </c>
      <c r="D20" s="14">
        <v>3927</v>
      </c>
      <c r="E20" s="14">
        <v>3316</v>
      </c>
      <c r="F20" s="14">
        <v>3635</v>
      </c>
      <c r="G20" s="14">
        <v>4303</v>
      </c>
      <c r="H20" s="14">
        <v>3771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8</v>
      </c>
      <c r="C22" s="53">
        <f>D20/C20</f>
        <v>1.0477588046958377</v>
      </c>
      <c r="D22" s="54"/>
      <c r="E22" s="53">
        <f>F20/E20</f>
        <v>1.0962002412545235</v>
      </c>
      <c r="F22" s="54"/>
      <c r="G22" s="53">
        <f>H20/G20</f>
        <v>0.87636532651638388</v>
      </c>
      <c r="H22" s="54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2" t="s">
        <v>17</v>
      </c>
      <c r="B24" s="3" t="s">
        <v>19</v>
      </c>
      <c r="C24" s="4">
        <v>946</v>
      </c>
      <c r="D24" s="4">
        <v>1317</v>
      </c>
      <c r="E24" s="4">
        <v>877</v>
      </c>
      <c r="F24" s="4">
        <v>1320</v>
      </c>
      <c r="G24" s="4">
        <v>689</v>
      </c>
      <c r="H24" s="4">
        <v>731</v>
      </c>
      <c r="N24" s="2"/>
      <c r="O24" s="2"/>
      <c r="P24" s="2"/>
      <c r="Q24" s="2"/>
      <c r="R24" s="2"/>
    </row>
    <row r="25" spans="1:18" x14ac:dyDescent="0.2">
      <c r="A25" s="52" t="s">
        <v>3</v>
      </c>
      <c r="B25" s="3" t="s">
        <v>20</v>
      </c>
      <c r="C25" s="4">
        <v>611</v>
      </c>
      <c r="D25" s="4">
        <v>613</v>
      </c>
      <c r="E25" s="4">
        <v>604</v>
      </c>
      <c r="F25" s="4">
        <v>708</v>
      </c>
      <c r="G25" s="4">
        <v>690</v>
      </c>
      <c r="H25" s="4">
        <v>650</v>
      </c>
      <c r="N25" s="2"/>
      <c r="O25" s="2"/>
      <c r="P25" s="2"/>
      <c r="Q25" s="2"/>
      <c r="R25" s="2"/>
    </row>
    <row r="26" spans="1:18" x14ac:dyDescent="0.2">
      <c r="A26" s="52"/>
      <c r="B26" s="3" t="s">
        <v>21</v>
      </c>
      <c r="C26" s="4">
        <v>719</v>
      </c>
      <c r="D26" s="4">
        <v>502</v>
      </c>
      <c r="E26" s="4">
        <v>581</v>
      </c>
      <c r="F26" s="4">
        <v>559</v>
      </c>
      <c r="G26" s="4">
        <v>675</v>
      </c>
      <c r="H26" s="4">
        <v>588</v>
      </c>
      <c r="N26" s="2"/>
      <c r="O26" s="2"/>
      <c r="P26" s="2"/>
      <c r="Q26" s="2"/>
      <c r="R26" s="2"/>
    </row>
    <row r="27" spans="1:18" x14ac:dyDescent="0.2">
      <c r="A27" s="52" t="s">
        <v>3</v>
      </c>
      <c r="B27" s="30" t="s">
        <v>22</v>
      </c>
      <c r="C27" s="3">
        <v>597</v>
      </c>
      <c r="D27" s="4">
        <v>563</v>
      </c>
      <c r="E27" s="4">
        <v>500</v>
      </c>
      <c r="F27" s="4">
        <v>489</v>
      </c>
      <c r="G27" s="3">
        <v>605</v>
      </c>
      <c r="H27" s="4">
        <v>418</v>
      </c>
      <c r="N27" s="2"/>
      <c r="O27" s="2"/>
      <c r="P27" s="2"/>
      <c r="Q27" s="2"/>
      <c r="R27" s="2"/>
    </row>
    <row r="28" spans="1:18" ht="13.5" thickBot="1" x14ac:dyDescent="0.25">
      <c r="A28" s="52" t="s">
        <v>3</v>
      </c>
      <c r="B28" s="9" t="s">
        <v>13</v>
      </c>
      <c r="C28" s="10">
        <v>649</v>
      </c>
      <c r="D28" s="10">
        <v>644</v>
      </c>
      <c r="E28" s="9">
        <v>501</v>
      </c>
      <c r="F28" s="10">
        <v>555</v>
      </c>
      <c r="G28" s="10">
        <v>524</v>
      </c>
      <c r="H28" s="10">
        <v>476</v>
      </c>
      <c r="N28" s="2"/>
      <c r="O28" s="2"/>
      <c r="P28" s="2"/>
      <c r="Q28" s="2"/>
      <c r="R28" s="2"/>
    </row>
    <row r="29" spans="1:18" ht="13.5" thickTop="1" x14ac:dyDescent="0.2">
      <c r="A29" s="52"/>
      <c r="B29" s="13" t="s">
        <v>4</v>
      </c>
      <c r="C29" s="14">
        <v>3522</v>
      </c>
      <c r="D29" s="14">
        <v>3639</v>
      </c>
      <c r="E29" s="14">
        <v>3063</v>
      </c>
      <c r="F29" s="14">
        <v>3631</v>
      </c>
      <c r="G29" s="14">
        <v>3183</v>
      </c>
      <c r="H29" s="14">
        <v>2863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3">
        <f>D29/C29</f>
        <v>1.0332197614991483</v>
      </c>
      <c r="D31" s="54"/>
      <c r="E31" s="53">
        <f>F29/E29</f>
        <v>1.1854391119817174</v>
      </c>
      <c r="F31" s="54"/>
      <c r="G31" s="53">
        <f>H29/G29</f>
        <v>0.89946591266101161</v>
      </c>
      <c r="H31" s="54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2" t="s">
        <v>18</v>
      </c>
      <c r="B33" s="3" t="s">
        <v>19</v>
      </c>
      <c r="C33" s="4">
        <v>892</v>
      </c>
      <c r="D33" s="4">
        <v>1146</v>
      </c>
      <c r="E33" s="4">
        <v>799</v>
      </c>
      <c r="F33" s="4">
        <v>1112</v>
      </c>
      <c r="G33" s="4">
        <v>675</v>
      </c>
      <c r="H33" s="4">
        <v>921</v>
      </c>
      <c r="N33" s="2"/>
      <c r="O33" s="2"/>
      <c r="P33" s="2"/>
      <c r="Q33" s="2"/>
      <c r="R33" s="2"/>
    </row>
    <row r="34" spans="1:18" x14ac:dyDescent="0.2">
      <c r="A34" s="52"/>
      <c r="B34" s="3" t="s">
        <v>20</v>
      </c>
      <c r="C34" s="4">
        <v>424</v>
      </c>
      <c r="D34" s="4">
        <v>500</v>
      </c>
      <c r="E34" s="4">
        <v>460</v>
      </c>
      <c r="F34" s="4">
        <v>431</v>
      </c>
      <c r="G34" s="4">
        <v>363</v>
      </c>
      <c r="H34" s="4">
        <v>301</v>
      </c>
      <c r="N34" s="2"/>
      <c r="O34" s="2"/>
      <c r="P34" s="2"/>
      <c r="Q34" s="2"/>
      <c r="R34" s="2"/>
    </row>
    <row r="35" spans="1:18" x14ac:dyDescent="0.2">
      <c r="A35" s="52"/>
      <c r="B35" s="3" t="s">
        <v>21</v>
      </c>
      <c r="C35" s="4">
        <v>216</v>
      </c>
      <c r="D35" s="4">
        <v>259</v>
      </c>
      <c r="E35" s="4">
        <v>356</v>
      </c>
      <c r="F35" s="4">
        <v>232</v>
      </c>
      <c r="G35" s="4">
        <v>379</v>
      </c>
      <c r="H35" s="4">
        <v>230</v>
      </c>
      <c r="N35" s="2"/>
      <c r="O35" s="2"/>
      <c r="P35" s="2"/>
      <c r="Q35" s="2"/>
      <c r="R35" s="2"/>
    </row>
    <row r="36" spans="1:18" x14ac:dyDescent="0.2">
      <c r="A36" s="52"/>
      <c r="B36" s="30" t="s">
        <v>22</v>
      </c>
      <c r="C36" s="3">
        <v>500</v>
      </c>
      <c r="D36" s="4">
        <v>508</v>
      </c>
      <c r="E36" s="4">
        <v>403</v>
      </c>
      <c r="F36" s="4">
        <v>451</v>
      </c>
      <c r="G36" s="4">
        <v>436</v>
      </c>
      <c r="H36" s="4">
        <v>382</v>
      </c>
      <c r="N36" s="2"/>
      <c r="O36" s="2"/>
      <c r="P36" s="2"/>
      <c r="Q36" s="2"/>
      <c r="R36" s="2"/>
    </row>
    <row r="37" spans="1:18" ht="13.5" thickBot="1" x14ac:dyDescent="0.25">
      <c r="A37" s="52"/>
      <c r="B37" s="9" t="s">
        <v>13</v>
      </c>
      <c r="C37" s="10">
        <v>585</v>
      </c>
      <c r="D37" s="10">
        <v>593</v>
      </c>
      <c r="E37" s="9">
        <v>478</v>
      </c>
      <c r="F37" s="10">
        <v>490</v>
      </c>
      <c r="G37" s="10">
        <v>463</v>
      </c>
      <c r="H37" s="10">
        <v>453</v>
      </c>
      <c r="N37" s="2"/>
      <c r="O37" s="2"/>
      <c r="P37" s="2"/>
      <c r="Q37" s="2"/>
      <c r="R37" s="2"/>
    </row>
    <row r="38" spans="1:18" ht="13.5" thickTop="1" x14ac:dyDescent="0.2">
      <c r="A38" s="52"/>
      <c r="B38" s="13" t="s">
        <v>4</v>
      </c>
      <c r="C38" s="14">
        <v>2617</v>
      </c>
      <c r="D38" s="14">
        <v>3006</v>
      </c>
      <c r="E38" s="14">
        <v>2496</v>
      </c>
      <c r="F38" s="14">
        <v>2716</v>
      </c>
      <c r="G38" s="14">
        <v>2316</v>
      </c>
      <c r="H38" s="14">
        <v>2287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3">
        <f>D38/C38</f>
        <v>1.1486434849063814</v>
      </c>
      <c r="D40" s="54"/>
      <c r="E40" s="53">
        <f>F38/E38</f>
        <v>1.0881410256410255</v>
      </c>
      <c r="F40" s="54"/>
      <c r="G40" s="53">
        <f>H38/G38</f>
        <v>0.98747841105354062</v>
      </c>
      <c r="H40" s="54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32"/>
      <c r="C42" s="2"/>
      <c r="D42" s="2"/>
    </row>
    <row r="43" spans="1:18" x14ac:dyDescent="0.2">
      <c r="A43" s="49" t="s">
        <v>36</v>
      </c>
      <c r="C43" s="2"/>
      <c r="D43" s="2"/>
    </row>
    <row r="44" spans="1:18" x14ac:dyDescent="0.2">
      <c r="A44" s="36" t="s">
        <v>29</v>
      </c>
      <c r="C44" s="2"/>
      <c r="D44" s="2"/>
    </row>
    <row r="45" spans="1:18" x14ac:dyDescent="0.2">
      <c r="C45" s="2"/>
      <c r="D45" s="2"/>
    </row>
    <row r="46" spans="1:18" x14ac:dyDescent="0.2">
      <c r="C46" s="2"/>
      <c r="D46" s="2"/>
    </row>
    <row r="47" spans="1:18" x14ac:dyDescent="0.2">
      <c r="C47" s="2"/>
      <c r="D47" s="2"/>
    </row>
    <row r="48" spans="1:18" x14ac:dyDescent="0.2">
      <c r="C48" s="2"/>
      <c r="D48" s="2"/>
    </row>
    <row r="49" spans="3:4" x14ac:dyDescent="0.2">
      <c r="C49" s="2"/>
      <c r="D49" s="2"/>
    </row>
    <row r="50" spans="3:4" x14ac:dyDescent="0.2">
      <c r="C50" s="2"/>
      <c r="D50" s="2"/>
    </row>
    <row r="51" spans="3:4" x14ac:dyDescent="0.2">
      <c r="C51" s="2"/>
      <c r="D51" s="2"/>
    </row>
    <row r="52" spans="3:4" x14ac:dyDescent="0.2">
      <c r="C52" s="2"/>
      <c r="D52" s="2"/>
    </row>
    <row r="53" spans="3:4" x14ac:dyDescent="0.2">
      <c r="C53" s="2"/>
      <c r="D53" s="2"/>
    </row>
    <row r="54" spans="3:4" x14ac:dyDescent="0.2">
      <c r="C54" s="2"/>
      <c r="D54" s="2"/>
    </row>
    <row r="55" spans="3:4" x14ac:dyDescent="0.2">
      <c r="C55" s="2"/>
      <c r="D55" s="2"/>
    </row>
    <row r="56" spans="3:4" x14ac:dyDescent="0.2">
      <c r="C56" s="2"/>
      <c r="D56" s="2"/>
    </row>
    <row r="57" spans="3:4" x14ac:dyDescent="0.2">
      <c r="C57" s="2"/>
      <c r="D57" s="2"/>
    </row>
    <row r="58" spans="3:4" x14ac:dyDescent="0.2">
      <c r="C58" s="2"/>
      <c r="D58" s="2"/>
    </row>
    <row r="59" spans="3:4" x14ac:dyDescent="0.2">
      <c r="C59" s="2"/>
      <c r="D59" s="2"/>
    </row>
  </sheetData>
  <mergeCells count="16">
    <mergeCell ref="E31:F31"/>
    <mergeCell ref="G31:H31"/>
    <mergeCell ref="C40:D40"/>
    <mergeCell ref="E40:F40"/>
    <mergeCell ref="G40:H40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C31:D31"/>
    <mergeCell ref="C13:D13"/>
  </mergeCells>
  <conditionalFormatting sqref="C13:H13">
    <cfRule type="cellIs" dxfId="9" priority="43" operator="greaterThan">
      <formula>1</formula>
    </cfRule>
    <cfRule type="cellIs" dxfId="8" priority="44" operator="lessThan">
      <formula>1</formula>
    </cfRule>
  </conditionalFormatting>
  <conditionalFormatting sqref="C22:H22">
    <cfRule type="cellIs" dxfId="7" priority="75" operator="greaterThan">
      <formula>1</formula>
    </cfRule>
    <cfRule type="cellIs" dxfId="6" priority="76" operator="lessThan">
      <formula>1</formula>
    </cfRule>
  </conditionalFormatting>
  <conditionalFormatting sqref="C31:H31">
    <cfRule type="cellIs" dxfId="5" priority="69" operator="greaterThan">
      <formula>1</formula>
    </cfRule>
    <cfRule type="cellIs" dxfId="4" priority="70" operator="lessThan">
      <formula>1</formula>
    </cfRule>
  </conditionalFormatting>
  <conditionalFormatting sqref="C40:H40">
    <cfRule type="cellIs" dxfId="3" priority="63" operator="greaterThan">
      <formula>1</formula>
    </cfRule>
    <cfRule type="cellIs" dxfId="2" priority="6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2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14</v>
      </c>
    </row>
    <row r="2" spans="1:9" ht="15" x14ac:dyDescent="0.25">
      <c r="A2" s="8" t="s">
        <v>6</v>
      </c>
    </row>
    <row r="3" spans="1:9" x14ac:dyDescent="0.2">
      <c r="A3" s="11" t="s">
        <v>23</v>
      </c>
    </row>
    <row r="4" spans="1:9" ht="15" x14ac:dyDescent="0.25">
      <c r="A4" s="44" t="s">
        <v>33</v>
      </c>
      <c r="B4"/>
      <c r="C4"/>
      <c r="D4"/>
    </row>
    <row r="6" spans="1:9" ht="44.25" customHeight="1" x14ac:dyDescent="0.2">
      <c r="A6" s="5" t="s">
        <v>1</v>
      </c>
      <c r="B6" s="5" t="s">
        <v>10</v>
      </c>
      <c r="C6" s="24" t="s">
        <v>37</v>
      </c>
      <c r="D6" s="24" t="s">
        <v>34</v>
      </c>
      <c r="E6" s="22"/>
      <c r="F6" s="6" t="s">
        <v>7</v>
      </c>
    </row>
    <row r="7" spans="1:9" s="18" customFormat="1" ht="27" customHeight="1" x14ac:dyDescent="0.25">
      <c r="A7" s="26" t="s">
        <v>15</v>
      </c>
      <c r="B7" s="25" t="s">
        <v>4</v>
      </c>
      <c r="C7" s="29">
        <v>2252</v>
      </c>
      <c r="D7" s="29">
        <v>1537</v>
      </c>
      <c r="E7" s="23"/>
      <c r="F7" s="17">
        <f>(D7-C7)/C7</f>
        <v>-0.31749555950266428</v>
      </c>
    </row>
    <row r="8" spans="1:9" s="18" customFormat="1" ht="27" customHeight="1" x14ac:dyDescent="0.25">
      <c r="A8" s="26" t="s">
        <v>16</v>
      </c>
      <c r="B8" s="19" t="s">
        <v>4</v>
      </c>
      <c r="C8" s="27">
        <v>4118</v>
      </c>
      <c r="D8" s="28">
        <v>4078</v>
      </c>
      <c r="E8" s="23"/>
      <c r="F8" s="20">
        <f>(D8-C8)/C8</f>
        <v>-9.7134531325886349E-3</v>
      </c>
    </row>
    <row r="9" spans="1:9" ht="27" customHeight="1" x14ac:dyDescent="0.2">
      <c r="A9" s="26" t="s">
        <v>17</v>
      </c>
      <c r="B9" s="19" t="s">
        <v>4</v>
      </c>
      <c r="C9" s="27">
        <v>6426</v>
      </c>
      <c r="D9" s="28">
        <v>5930</v>
      </c>
      <c r="E9" s="23"/>
      <c r="F9" s="20">
        <f>(D9-C9)/C9</f>
        <v>-7.7186430127606592E-2</v>
      </c>
      <c r="H9" s="2"/>
    </row>
    <row r="10" spans="1:9" s="18" customFormat="1" ht="27" customHeight="1" x14ac:dyDescent="0.2">
      <c r="A10" s="26" t="s">
        <v>18</v>
      </c>
      <c r="B10" s="19" t="s">
        <v>4</v>
      </c>
      <c r="C10" s="27">
        <v>4669</v>
      </c>
      <c r="D10" s="28">
        <v>3980</v>
      </c>
      <c r="E10" s="23"/>
      <c r="F10" s="20">
        <f>(D10-C10)/C10</f>
        <v>-0.14756907260655386</v>
      </c>
      <c r="I10" s="1"/>
    </row>
    <row r="11" spans="1:9" x14ac:dyDescent="0.2">
      <c r="C11" s="2"/>
      <c r="D11" s="2"/>
      <c r="E11" s="2"/>
    </row>
    <row r="13" spans="1:9" x14ac:dyDescent="0.2">
      <c r="A13" s="49" t="s">
        <v>36</v>
      </c>
    </row>
    <row r="14" spans="1:9" x14ac:dyDescent="0.2">
      <c r="A14" s="36" t="s">
        <v>29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zoomScaleNormal="100" workbookViewId="0">
      <selection activeCell="A38" sqref="A38"/>
    </sheetView>
  </sheetViews>
  <sheetFormatPr defaultColWidth="9.140625" defaultRowHeight="12.75" x14ac:dyDescent="0.2"/>
  <cols>
    <col min="1" max="1" width="15.28515625" style="11" customWidth="1"/>
    <col min="2" max="2" width="31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4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9.25" customHeight="1" x14ac:dyDescent="0.2">
      <c r="A6" s="5" t="s">
        <v>1</v>
      </c>
      <c r="B6" s="5" t="s">
        <v>10</v>
      </c>
      <c r="C6" s="6" t="s">
        <v>28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55" t="s">
        <v>15</v>
      </c>
      <c r="B7" s="3" t="s">
        <v>19</v>
      </c>
      <c r="C7" s="47">
        <v>1</v>
      </c>
      <c r="D7" s="37">
        <v>1</v>
      </c>
      <c r="E7" s="37">
        <v>1</v>
      </c>
      <c r="F7" s="37">
        <v>3</v>
      </c>
      <c r="G7" s="37">
        <v>4</v>
      </c>
      <c r="H7" s="37">
        <v>8</v>
      </c>
      <c r="I7" s="37">
        <v>35</v>
      </c>
      <c r="J7" s="37">
        <v>77</v>
      </c>
      <c r="K7" s="37">
        <v>209</v>
      </c>
      <c r="L7" s="37">
        <v>294</v>
      </c>
      <c r="M7" s="37">
        <v>352</v>
      </c>
      <c r="N7" s="37">
        <v>383</v>
      </c>
      <c r="O7" s="38">
        <v>1368</v>
      </c>
    </row>
    <row r="8" spans="1:15" x14ac:dyDescent="0.2">
      <c r="A8" s="56"/>
      <c r="B8" s="3" t="s">
        <v>20</v>
      </c>
      <c r="C8" s="46" t="s">
        <v>35</v>
      </c>
      <c r="D8" s="46" t="s">
        <v>35</v>
      </c>
      <c r="E8" s="46" t="s">
        <v>35</v>
      </c>
      <c r="F8" s="46" t="s">
        <v>35</v>
      </c>
      <c r="G8" s="46" t="s">
        <v>35</v>
      </c>
      <c r="H8" s="46" t="s">
        <v>35</v>
      </c>
      <c r="I8" s="46" t="s">
        <v>35</v>
      </c>
      <c r="J8" s="46" t="s">
        <v>35</v>
      </c>
      <c r="K8" s="46" t="s">
        <v>35</v>
      </c>
      <c r="L8" s="46" t="s">
        <v>35</v>
      </c>
      <c r="M8" s="39">
        <v>2</v>
      </c>
      <c r="N8" s="39">
        <v>61</v>
      </c>
      <c r="O8" s="38">
        <v>63</v>
      </c>
    </row>
    <row r="9" spans="1:15" x14ac:dyDescent="0.2">
      <c r="A9" s="56"/>
      <c r="B9" s="30" t="s">
        <v>21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37">
        <v>1</v>
      </c>
      <c r="N9" s="37">
        <v>70</v>
      </c>
      <c r="O9" s="38">
        <v>71</v>
      </c>
    </row>
    <row r="10" spans="1:15" ht="13.5" thickBot="1" x14ac:dyDescent="0.25">
      <c r="A10" s="56"/>
      <c r="B10" s="9" t="s">
        <v>22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40">
        <v>1</v>
      </c>
      <c r="N10" s="40">
        <v>34</v>
      </c>
      <c r="O10" s="41">
        <v>35</v>
      </c>
    </row>
    <row r="11" spans="1:15" ht="13.5" thickTop="1" x14ac:dyDescent="0.2">
      <c r="A11" s="56"/>
      <c r="B11" s="13" t="s">
        <v>11</v>
      </c>
      <c r="C11" s="50">
        <v>1</v>
      </c>
      <c r="D11" s="42">
        <v>1</v>
      </c>
      <c r="E11" s="42">
        <v>1</v>
      </c>
      <c r="F11" s="42">
        <v>3</v>
      </c>
      <c r="G11" s="42">
        <v>4</v>
      </c>
      <c r="H11" s="42">
        <v>8</v>
      </c>
      <c r="I11" s="42">
        <v>35</v>
      </c>
      <c r="J11" s="42">
        <v>77</v>
      </c>
      <c r="K11" s="42">
        <v>209</v>
      </c>
      <c r="L11" s="42">
        <v>294</v>
      </c>
      <c r="M11" s="42">
        <v>356</v>
      </c>
      <c r="N11" s="42">
        <v>548</v>
      </c>
      <c r="O11" s="42">
        <v>1537</v>
      </c>
    </row>
    <row r="12" spans="1:15" x14ac:dyDescent="0.2">
      <c r="A12" s="57"/>
      <c r="B12" s="15" t="s">
        <v>12</v>
      </c>
      <c r="C12" s="16">
        <f t="shared" ref="C12:O12" si="0">C11/$O11</f>
        <v>6.5061808718282373E-4</v>
      </c>
      <c r="D12" s="16">
        <f t="shared" si="0"/>
        <v>6.5061808718282373E-4</v>
      </c>
      <c r="E12" s="16">
        <f t="shared" si="0"/>
        <v>6.5061808718282373E-4</v>
      </c>
      <c r="F12" s="16">
        <f>F11/$O11</f>
        <v>1.9518542615484711E-3</v>
      </c>
      <c r="G12" s="16">
        <f t="shared" si="0"/>
        <v>2.6024723487312949E-3</v>
      </c>
      <c r="H12" s="16">
        <f t="shared" si="0"/>
        <v>5.2049446974625898E-3</v>
      </c>
      <c r="I12" s="16">
        <f t="shared" si="0"/>
        <v>2.2771633051398829E-2</v>
      </c>
      <c r="J12" s="16">
        <f t="shared" si="0"/>
        <v>5.0097592713077427E-2</v>
      </c>
      <c r="K12" s="16">
        <f t="shared" si="0"/>
        <v>0.13597918022121014</v>
      </c>
      <c r="L12" s="16">
        <f t="shared" si="0"/>
        <v>0.19128171763175017</v>
      </c>
      <c r="M12" s="16">
        <f t="shared" si="0"/>
        <v>0.23162003903708522</v>
      </c>
      <c r="N12" s="16">
        <f t="shared" si="0"/>
        <v>0.3565387117761874</v>
      </c>
      <c r="O12" s="16">
        <f t="shared" si="0"/>
        <v>1</v>
      </c>
    </row>
    <row r="13" spans="1:15" x14ac:dyDescent="0.2">
      <c r="A13" s="34"/>
      <c r="B13" s="3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55" t="s">
        <v>16</v>
      </c>
      <c r="B14" s="3" t="s">
        <v>19</v>
      </c>
      <c r="C14" s="37">
        <v>4</v>
      </c>
      <c r="D14" s="47">
        <v>0</v>
      </c>
      <c r="E14" s="47">
        <v>2</v>
      </c>
      <c r="F14" s="37">
        <v>3</v>
      </c>
      <c r="G14" s="37">
        <v>9</v>
      </c>
      <c r="H14" s="37">
        <v>11</v>
      </c>
      <c r="I14" s="37">
        <v>18</v>
      </c>
      <c r="J14" s="37">
        <v>49</v>
      </c>
      <c r="K14" s="37">
        <v>161</v>
      </c>
      <c r="L14" s="37">
        <v>239</v>
      </c>
      <c r="M14" s="37">
        <v>398</v>
      </c>
      <c r="N14" s="37">
        <v>1400</v>
      </c>
      <c r="O14" s="38">
        <v>2294</v>
      </c>
    </row>
    <row r="15" spans="1:15" x14ac:dyDescent="0.2">
      <c r="A15" s="56"/>
      <c r="B15" s="3" t="s">
        <v>20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2</v>
      </c>
      <c r="I15" s="39">
        <v>6</v>
      </c>
      <c r="J15" s="39">
        <v>16</v>
      </c>
      <c r="K15" s="39">
        <v>55</v>
      </c>
      <c r="L15" s="39">
        <v>147</v>
      </c>
      <c r="M15" s="39">
        <v>196</v>
      </c>
      <c r="N15" s="39">
        <v>325</v>
      </c>
      <c r="O15" s="38">
        <v>747</v>
      </c>
    </row>
    <row r="16" spans="1:15" x14ac:dyDescent="0.2">
      <c r="A16" s="56"/>
      <c r="B16" s="3" t="s">
        <v>21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1</v>
      </c>
      <c r="I16" s="47">
        <v>0</v>
      </c>
      <c r="J16" s="37">
        <v>9</v>
      </c>
      <c r="K16" s="37">
        <v>53</v>
      </c>
      <c r="L16" s="37">
        <v>141</v>
      </c>
      <c r="M16" s="37">
        <v>172</v>
      </c>
      <c r="N16" s="37">
        <v>400</v>
      </c>
      <c r="O16" s="38">
        <v>776</v>
      </c>
    </row>
    <row r="17" spans="1:15" x14ac:dyDescent="0.2">
      <c r="A17" s="56"/>
      <c r="B17" s="30" t="s">
        <v>22</v>
      </c>
      <c r="C17" s="46">
        <v>2</v>
      </c>
      <c r="D17" s="46">
        <v>0</v>
      </c>
      <c r="E17" s="46">
        <v>2</v>
      </c>
      <c r="F17" s="39">
        <v>1</v>
      </c>
      <c r="G17" s="39">
        <v>1</v>
      </c>
      <c r="H17" s="39">
        <v>3</v>
      </c>
      <c r="I17" s="46">
        <v>0</v>
      </c>
      <c r="J17" s="46">
        <v>6</v>
      </c>
      <c r="K17" s="39">
        <v>5</v>
      </c>
      <c r="L17" s="39">
        <v>3</v>
      </c>
      <c r="M17" s="39">
        <v>6</v>
      </c>
      <c r="N17" s="39">
        <v>135</v>
      </c>
      <c r="O17" s="38">
        <v>164</v>
      </c>
    </row>
    <row r="18" spans="1:15" ht="13.5" thickBot="1" x14ac:dyDescent="0.25">
      <c r="A18" s="56"/>
      <c r="B18" s="9" t="s">
        <v>13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1</v>
      </c>
      <c r="J18" s="43">
        <v>2</v>
      </c>
      <c r="K18" s="43">
        <v>1</v>
      </c>
      <c r="L18" s="43">
        <v>2</v>
      </c>
      <c r="M18" s="43">
        <v>6</v>
      </c>
      <c r="N18" s="43">
        <v>85</v>
      </c>
      <c r="O18" s="41">
        <v>97</v>
      </c>
    </row>
    <row r="19" spans="1:15" ht="13.5" thickTop="1" x14ac:dyDescent="0.2">
      <c r="A19" s="56"/>
      <c r="B19" s="13" t="s">
        <v>11</v>
      </c>
      <c r="C19" s="42">
        <v>6</v>
      </c>
      <c r="D19" s="50">
        <v>0</v>
      </c>
      <c r="E19" s="42">
        <v>4</v>
      </c>
      <c r="F19" s="42">
        <v>4</v>
      </c>
      <c r="G19" s="42">
        <v>10</v>
      </c>
      <c r="H19" s="42">
        <v>17</v>
      </c>
      <c r="I19" s="42">
        <v>25</v>
      </c>
      <c r="J19" s="42">
        <v>82</v>
      </c>
      <c r="K19" s="42">
        <v>275</v>
      </c>
      <c r="L19" s="42">
        <v>532</v>
      </c>
      <c r="M19" s="42">
        <v>778</v>
      </c>
      <c r="N19" s="42">
        <v>2345</v>
      </c>
      <c r="O19" s="42">
        <v>4078</v>
      </c>
    </row>
    <row r="20" spans="1:15" x14ac:dyDescent="0.2">
      <c r="A20" s="57"/>
      <c r="B20" s="15" t="s">
        <v>12</v>
      </c>
      <c r="C20" s="16">
        <f t="shared" ref="C20:O20" si="1">C19/$O19</f>
        <v>1.4713094654242277E-3</v>
      </c>
      <c r="D20" s="16">
        <f t="shared" si="1"/>
        <v>0</v>
      </c>
      <c r="E20" s="16">
        <f t="shared" si="1"/>
        <v>9.8087297694948511E-4</v>
      </c>
      <c r="F20" s="16">
        <f>F19/$O19</f>
        <v>9.8087297694948511E-4</v>
      </c>
      <c r="G20" s="16">
        <f t="shared" si="1"/>
        <v>2.4521824423737125E-3</v>
      </c>
      <c r="H20" s="16">
        <f t="shared" si="1"/>
        <v>4.1687101520353114E-3</v>
      </c>
      <c r="I20" s="16">
        <f t="shared" si="1"/>
        <v>6.1304561059342816E-3</v>
      </c>
      <c r="J20" s="16">
        <f t="shared" si="1"/>
        <v>2.0107896027464444E-2</v>
      </c>
      <c r="K20" s="16">
        <f t="shared" si="1"/>
        <v>6.7435017165277097E-2</v>
      </c>
      <c r="L20" s="16">
        <f t="shared" si="1"/>
        <v>0.1304561059342815</v>
      </c>
      <c r="M20" s="16">
        <f t="shared" si="1"/>
        <v>0.19077979401667483</v>
      </c>
      <c r="N20" s="16">
        <f t="shared" si="1"/>
        <v>0.57503678273663561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5" t="s">
        <v>17</v>
      </c>
      <c r="B22" s="3" t="s">
        <v>19</v>
      </c>
      <c r="C22" s="37">
        <v>24</v>
      </c>
      <c r="D22" s="37">
        <v>5</v>
      </c>
      <c r="E22" s="37">
        <v>4</v>
      </c>
      <c r="F22" s="37">
        <v>4</v>
      </c>
      <c r="G22" s="37">
        <v>23</v>
      </c>
      <c r="H22" s="37">
        <v>43</v>
      </c>
      <c r="I22" s="37">
        <v>77</v>
      </c>
      <c r="J22" s="37">
        <v>124</v>
      </c>
      <c r="K22" s="37">
        <v>232</v>
      </c>
      <c r="L22" s="37">
        <v>320</v>
      </c>
      <c r="M22" s="37">
        <v>471</v>
      </c>
      <c r="N22" s="37">
        <v>631</v>
      </c>
      <c r="O22" s="38">
        <v>1958</v>
      </c>
    </row>
    <row r="23" spans="1:15" x14ac:dyDescent="0.2">
      <c r="A23" s="56"/>
      <c r="B23" s="3" t="s">
        <v>20</v>
      </c>
      <c r="C23" s="46">
        <v>0</v>
      </c>
      <c r="D23" s="46">
        <v>0</v>
      </c>
      <c r="E23" s="46">
        <v>0</v>
      </c>
      <c r="F23" s="46">
        <v>0</v>
      </c>
      <c r="G23" s="39">
        <v>3</v>
      </c>
      <c r="H23" s="39">
        <v>1</v>
      </c>
      <c r="I23" s="39">
        <v>51</v>
      </c>
      <c r="J23" s="39">
        <v>100</v>
      </c>
      <c r="K23" s="39">
        <v>185</v>
      </c>
      <c r="L23" s="39">
        <v>268</v>
      </c>
      <c r="M23" s="39">
        <v>329</v>
      </c>
      <c r="N23" s="39">
        <v>528</v>
      </c>
      <c r="O23" s="38">
        <v>1465</v>
      </c>
    </row>
    <row r="24" spans="1:15" x14ac:dyDescent="0.2">
      <c r="A24" s="56"/>
      <c r="B24" s="3" t="s">
        <v>21</v>
      </c>
      <c r="C24" s="47">
        <v>1</v>
      </c>
      <c r="D24" s="47">
        <v>0</v>
      </c>
      <c r="E24" s="47">
        <v>0</v>
      </c>
      <c r="F24" s="47">
        <v>0</v>
      </c>
      <c r="G24" s="47">
        <v>0</v>
      </c>
      <c r="H24" s="37">
        <v>4</v>
      </c>
      <c r="I24" s="37">
        <v>51</v>
      </c>
      <c r="J24" s="37">
        <v>88</v>
      </c>
      <c r="K24" s="37">
        <v>176</v>
      </c>
      <c r="L24" s="37">
        <v>508</v>
      </c>
      <c r="M24" s="37">
        <v>506</v>
      </c>
      <c r="N24" s="37">
        <v>669</v>
      </c>
      <c r="O24" s="38">
        <v>2003</v>
      </c>
    </row>
    <row r="25" spans="1:15" x14ac:dyDescent="0.2">
      <c r="A25" s="56"/>
      <c r="B25" s="30" t="s">
        <v>22</v>
      </c>
      <c r="C25" s="39">
        <v>1</v>
      </c>
      <c r="D25" s="46">
        <v>0</v>
      </c>
      <c r="E25" s="46">
        <v>0</v>
      </c>
      <c r="F25" s="46">
        <v>2</v>
      </c>
      <c r="G25" s="39">
        <v>1</v>
      </c>
      <c r="H25" s="46">
        <v>0</v>
      </c>
      <c r="I25" s="46">
        <v>0</v>
      </c>
      <c r="J25" s="39">
        <v>1</v>
      </c>
      <c r="K25" s="39">
        <v>3</v>
      </c>
      <c r="L25" s="39">
        <v>13</v>
      </c>
      <c r="M25" s="39">
        <v>19</v>
      </c>
      <c r="N25" s="39">
        <v>223</v>
      </c>
      <c r="O25" s="38">
        <v>263</v>
      </c>
    </row>
    <row r="26" spans="1:15" ht="13.5" thickBot="1" x14ac:dyDescent="0.25">
      <c r="A26" s="56"/>
      <c r="B26" s="9" t="s">
        <v>13</v>
      </c>
      <c r="C26" s="43">
        <v>7</v>
      </c>
      <c r="D26" s="48">
        <v>0</v>
      </c>
      <c r="E26" s="48">
        <v>0</v>
      </c>
      <c r="F26" s="48">
        <v>0</v>
      </c>
      <c r="G26" s="48">
        <v>1</v>
      </c>
      <c r="H26" s="43">
        <v>1</v>
      </c>
      <c r="I26" s="43">
        <v>2</v>
      </c>
      <c r="J26" s="43">
        <v>7</v>
      </c>
      <c r="K26" s="43">
        <v>7</v>
      </c>
      <c r="L26" s="43">
        <v>17</v>
      </c>
      <c r="M26" s="43">
        <v>29</v>
      </c>
      <c r="N26" s="43">
        <v>170</v>
      </c>
      <c r="O26" s="41">
        <v>241</v>
      </c>
    </row>
    <row r="27" spans="1:15" ht="13.5" thickTop="1" x14ac:dyDescent="0.2">
      <c r="A27" s="56"/>
      <c r="B27" s="13" t="s">
        <v>11</v>
      </c>
      <c r="C27" s="42">
        <v>33</v>
      </c>
      <c r="D27" s="42">
        <v>5</v>
      </c>
      <c r="E27" s="42">
        <v>4</v>
      </c>
      <c r="F27" s="42">
        <v>6</v>
      </c>
      <c r="G27" s="42">
        <v>28</v>
      </c>
      <c r="H27" s="42">
        <v>49</v>
      </c>
      <c r="I27" s="42">
        <v>181</v>
      </c>
      <c r="J27" s="42">
        <v>320</v>
      </c>
      <c r="K27" s="42">
        <v>603</v>
      </c>
      <c r="L27" s="42">
        <v>1126</v>
      </c>
      <c r="M27" s="42">
        <v>1354</v>
      </c>
      <c r="N27" s="42">
        <v>2221</v>
      </c>
      <c r="O27" s="42">
        <v>5930</v>
      </c>
    </row>
    <row r="28" spans="1:15" x14ac:dyDescent="0.2">
      <c r="A28" s="57"/>
      <c r="B28" s="15" t="s">
        <v>12</v>
      </c>
      <c r="C28" s="16">
        <f t="shared" ref="C28:O28" si="2">C27/$O27</f>
        <v>5.5649241146711638E-3</v>
      </c>
      <c r="D28" s="16">
        <f t="shared" si="2"/>
        <v>8.4317032040472171E-4</v>
      </c>
      <c r="E28" s="16">
        <f t="shared" si="2"/>
        <v>6.7453625632377741E-4</v>
      </c>
      <c r="F28" s="16">
        <f>F27/$O27</f>
        <v>1.011804384485666E-3</v>
      </c>
      <c r="G28" s="16">
        <f t="shared" si="2"/>
        <v>4.7217537942664421E-3</v>
      </c>
      <c r="H28" s="16">
        <f t="shared" si="2"/>
        <v>8.2630691399662726E-3</v>
      </c>
      <c r="I28" s="16">
        <f t="shared" si="2"/>
        <v>3.0522765598650928E-2</v>
      </c>
      <c r="J28" s="16">
        <f t="shared" si="2"/>
        <v>5.3962900505902189E-2</v>
      </c>
      <c r="K28" s="16">
        <f t="shared" si="2"/>
        <v>0.10168634064080945</v>
      </c>
      <c r="L28" s="16">
        <f t="shared" si="2"/>
        <v>0.18988195615514333</v>
      </c>
      <c r="M28" s="16">
        <f t="shared" si="2"/>
        <v>0.22833052276559865</v>
      </c>
      <c r="N28" s="16">
        <f t="shared" si="2"/>
        <v>0.37453625632377741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5" t="s">
        <v>18</v>
      </c>
      <c r="B30" s="3" t="s">
        <v>19</v>
      </c>
      <c r="C30" s="37">
        <v>7</v>
      </c>
      <c r="D30" s="37">
        <v>2</v>
      </c>
      <c r="E30" s="37">
        <v>5</v>
      </c>
      <c r="F30" s="37">
        <v>12</v>
      </c>
      <c r="G30" s="37">
        <v>30</v>
      </c>
      <c r="H30" s="37">
        <v>69</v>
      </c>
      <c r="I30" s="37">
        <v>153</v>
      </c>
      <c r="J30" s="37">
        <v>292</v>
      </c>
      <c r="K30" s="37">
        <v>348</v>
      </c>
      <c r="L30" s="37">
        <v>354</v>
      </c>
      <c r="M30" s="37">
        <v>449</v>
      </c>
      <c r="N30" s="37">
        <v>601</v>
      </c>
      <c r="O30" s="38">
        <v>2322</v>
      </c>
    </row>
    <row r="31" spans="1:15" x14ac:dyDescent="0.2">
      <c r="A31" s="56"/>
      <c r="B31" s="3" t="s">
        <v>20</v>
      </c>
      <c r="C31" s="46">
        <v>0</v>
      </c>
      <c r="D31" s="46">
        <v>0</v>
      </c>
      <c r="E31" s="46">
        <v>0</v>
      </c>
      <c r="F31" s="46">
        <v>1</v>
      </c>
      <c r="G31" s="39">
        <v>5</v>
      </c>
      <c r="H31" s="39">
        <v>22</v>
      </c>
      <c r="I31" s="39">
        <v>30</v>
      </c>
      <c r="J31" s="39">
        <v>39</v>
      </c>
      <c r="K31" s="39">
        <v>54</v>
      </c>
      <c r="L31" s="39">
        <v>79</v>
      </c>
      <c r="M31" s="39">
        <v>133</v>
      </c>
      <c r="N31" s="39">
        <v>217</v>
      </c>
      <c r="O31" s="38">
        <v>580</v>
      </c>
    </row>
    <row r="32" spans="1:15" x14ac:dyDescent="0.2">
      <c r="A32" s="56"/>
      <c r="B32" s="3" t="s">
        <v>21</v>
      </c>
      <c r="C32" s="47">
        <v>0</v>
      </c>
      <c r="D32" s="47">
        <v>0</v>
      </c>
      <c r="E32" s="47">
        <v>0</v>
      </c>
      <c r="F32" s="47">
        <v>0</v>
      </c>
      <c r="G32" s="47">
        <v>6</v>
      </c>
      <c r="H32" s="37">
        <v>6</v>
      </c>
      <c r="I32" s="37">
        <v>40</v>
      </c>
      <c r="J32" s="37">
        <v>31</v>
      </c>
      <c r="K32" s="37">
        <v>44</v>
      </c>
      <c r="L32" s="37">
        <v>84</v>
      </c>
      <c r="M32" s="37">
        <v>230</v>
      </c>
      <c r="N32" s="37">
        <v>340</v>
      </c>
      <c r="O32" s="38">
        <v>781</v>
      </c>
    </row>
    <row r="33" spans="1:15" x14ac:dyDescent="0.2">
      <c r="A33" s="56"/>
      <c r="B33" s="30" t="s">
        <v>22</v>
      </c>
      <c r="C33" s="46">
        <v>0</v>
      </c>
      <c r="D33" s="46">
        <v>0</v>
      </c>
      <c r="E33" s="46">
        <v>0</v>
      </c>
      <c r="F33" s="46">
        <v>3</v>
      </c>
      <c r="G33" s="39">
        <v>1</v>
      </c>
      <c r="H33" s="39">
        <v>3</v>
      </c>
      <c r="I33" s="39">
        <v>10</v>
      </c>
      <c r="J33" s="39">
        <v>7</v>
      </c>
      <c r="K33" s="39">
        <v>13</v>
      </c>
      <c r="L33" s="39">
        <v>5</v>
      </c>
      <c r="M33" s="39">
        <v>20</v>
      </c>
      <c r="N33" s="39">
        <v>91</v>
      </c>
      <c r="O33" s="38">
        <v>153</v>
      </c>
    </row>
    <row r="34" spans="1:15" ht="13.5" thickBot="1" x14ac:dyDescent="0.25">
      <c r="A34" s="56"/>
      <c r="B34" s="9" t="s">
        <v>13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3">
        <v>1</v>
      </c>
      <c r="I34" s="43">
        <v>1</v>
      </c>
      <c r="J34" s="48">
        <v>0</v>
      </c>
      <c r="K34" s="43">
        <v>4</v>
      </c>
      <c r="L34" s="43">
        <v>4</v>
      </c>
      <c r="M34" s="43">
        <v>5</v>
      </c>
      <c r="N34" s="43">
        <v>129</v>
      </c>
      <c r="O34" s="41">
        <v>144</v>
      </c>
    </row>
    <row r="35" spans="1:15" ht="13.5" thickTop="1" x14ac:dyDescent="0.2">
      <c r="A35" s="56"/>
      <c r="B35" s="13" t="s">
        <v>11</v>
      </c>
      <c r="C35" s="42">
        <v>7</v>
      </c>
      <c r="D35" s="42">
        <v>2</v>
      </c>
      <c r="E35" s="42">
        <v>5</v>
      </c>
      <c r="F35" s="42">
        <v>16</v>
      </c>
      <c r="G35" s="42">
        <v>42</v>
      </c>
      <c r="H35" s="42">
        <v>101</v>
      </c>
      <c r="I35" s="42">
        <v>234</v>
      </c>
      <c r="J35" s="42">
        <v>369</v>
      </c>
      <c r="K35" s="42">
        <v>463</v>
      </c>
      <c r="L35" s="42">
        <v>526</v>
      </c>
      <c r="M35" s="42">
        <v>837</v>
      </c>
      <c r="N35" s="42">
        <v>1378</v>
      </c>
      <c r="O35" s="42">
        <v>3980</v>
      </c>
    </row>
    <row r="36" spans="1:15" x14ac:dyDescent="0.2">
      <c r="A36" s="57"/>
      <c r="B36" s="15" t="s">
        <v>12</v>
      </c>
      <c r="C36" s="16">
        <f t="shared" ref="C36:O36" si="3">C35/$O35</f>
        <v>1.7587939698492463E-3</v>
      </c>
      <c r="D36" s="16">
        <f t="shared" si="3"/>
        <v>5.025125628140704E-4</v>
      </c>
      <c r="E36" s="16">
        <f t="shared" si="3"/>
        <v>1.2562814070351759E-3</v>
      </c>
      <c r="F36" s="16">
        <f>F35/$O35</f>
        <v>4.0201005025125632E-3</v>
      </c>
      <c r="G36" s="16">
        <f t="shared" si="3"/>
        <v>1.0552763819095477E-2</v>
      </c>
      <c r="H36" s="16">
        <f t="shared" si="3"/>
        <v>2.5376884422110554E-2</v>
      </c>
      <c r="I36" s="16">
        <f t="shared" si="3"/>
        <v>5.879396984924623E-2</v>
      </c>
      <c r="J36" s="16">
        <f t="shared" si="3"/>
        <v>9.2713567839195973E-2</v>
      </c>
      <c r="K36" s="16">
        <f t="shared" si="3"/>
        <v>0.11633165829145729</v>
      </c>
      <c r="L36" s="16">
        <f t="shared" si="3"/>
        <v>0.1321608040201005</v>
      </c>
      <c r="M36" s="16">
        <f t="shared" si="3"/>
        <v>0.21030150753768845</v>
      </c>
      <c r="N36" s="16">
        <f t="shared" si="3"/>
        <v>0.34623115577889446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9" t="s">
        <v>36</v>
      </c>
    </row>
    <row r="39" spans="1:15" x14ac:dyDescent="0.2">
      <c r="A39" s="36" t="s">
        <v>29</v>
      </c>
    </row>
  </sheetData>
  <mergeCells count="4"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589478-B15D-403B-8959-C0D980355209}"/>
</file>

<file path=customXml/itemProps2.xml><?xml version="1.0" encoding="utf-8"?>
<ds:datastoreItem xmlns:ds="http://schemas.openxmlformats.org/officeDocument/2006/customXml" ds:itemID="{7D9A3052-4D46-416F-9D80-67373B1EA6B8}"/>
</file>

<file path=customXml/itemProps3.xml><?xml version="1.0" encoding="utf-8"?>
<ds:datastoreItem xmlns:ds="http://schemas.openxmlformats.org/officeDocument/2006/customXml" ds:itemID="{1F0A558E-C06B-4461-AF27-BCDBAA45DD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Flussi SICID</vt:lpstr>
      <vt:lpstr>Variazione pendenti SICID</vt:lpstr>
      <vt:lpstr>Stratigrafia pendenti SICID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