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6CD5181D-DF5E-403B-960B-4AED6BA1A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SIECIC'!$A$1:$B$50</definedName>
    <definedName name="_xlnm.Print_Area" localSheetId="2">'Variazione pendenti SIECIC'!$A$1:$F$13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G31" i="2"/>
  <c r="H31" i="2"/>
  <c r="G17" i="2"/>
  <c r="H17" i="2"/>
  <c r="F31" i="2" l="1"/>
  <c r="E31" i="2"/>
  <c r="F17" i="2"/>
  <c r="E17" i="2"/>
  <c r="F46" i="2" l="1"/>
  <c r="E46" i="2"/>
  <c r="C46" i="2"/>
  <c r="E19" i="2" l="1"/>
  <c r="E33" i="2"/>
  <c r="E48" i="2"/>
  <c r="D46" i="2"/>
  <c r="D31" i="2"/>
  <c r="C31" i="2"/>
  <c r="C33" i="2" s="1"/>
  <c r="D17" i="2"/>
  <c r="C17" i="2"/>
  <c r="G48" i="2"/>
  <c r="F11" i="3"/>
  <c r="F9" i="3"/>
  <c r="F7" i="3"/>
  <c r="G19" i="2" l="1"/>
  <c r="G33" i="2"/>
  <c r="C48" i="2"/>
  <c r="C19" i="2"/>
</calcChain>
</file>

<file path=xl/sharedStrings.xml><?xml version="1.0" encoding="utf-8"?>
<sst xmlns="http://schemas.openxmlformats.org/spreadsheetml/2006/main" count="173" uniqueCount="68">
  <si>
    <t>Distretto di Caltanissetta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</si>
  <si>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</si>
  <si>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</si>
  <si>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</si>
  <si>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</si>
  <si>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</si>
  <si>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</si>
  <si>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</si>
  <si>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</si>
  <si>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</si>
  <si>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</si>
  <si>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</si>
  <si>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</si>
  <si>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</si>
  <si>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</si>
  <si>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Caltanissetta</t>
  </si>
  <si>
    <t>Tribunale Ordinario di Enna</t>
  </si>
  <si>
    <t>Tribunale Ordinario di Gela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</si>
  <si>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</si>
  <si>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</si>
  <si>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</si>
  <si>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</si>
  <si>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</si>
  <si>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</si>
  <si>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</si>
  <si>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</si>
  <si>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</si>
  <si>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</si>
  <si>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</si>
  <si>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</si>
  <si>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</si>
  <si>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FASE ESECUTIVA - LIQUIDAZIONE GIUDIZIALE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</si>
  <si>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</si>
  <si>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</si>
  <si>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</si>
  <si>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</si>
  <si>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</si>
  <si>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</si>
  <si>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</si>
  <si>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</si>
  <si>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</si>
  <si>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</si>
  <si>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</si>
  <si>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</si>
  <si>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</si>
  <si>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</si>
  <si>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</si>
  <si>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</si>
  <si>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</si>
  <si>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</si>
  <si>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</si>
  <si>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</si>
  <si>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</si>
  <si>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</si>
  <si>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</si>
  <si>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</si>
  <si>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</si>
  <si>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</si>
  <si>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</si>
  <si>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</si>
  <si>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</si>
  <si>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Iscritti 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</si>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</sst>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47" fillId="0" borderId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0" fillId="0" borderId="0"/>
    <xf numFmtId="9" fontId="47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3" xfId="1" applyFont="1" applyBorder="1"/>
    <xf numFmtId="3" fontId="44" fillId="0" borderId="3" xfId="1" applyNumberFormat="1" applyFont="1" applyBorder="1"/>
    <xf numFmtId="3" fontId="44" fillId="0" borderId="1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1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164" fontId="44" fillId="0" borderId="1" xfId="2" applyNumberFormat="1" applyFont="1" applyBorder="1" applyAlignment="1">
      <alignment horizontal="center" vertical="center"/>
    </xf>
    <xf numFmtId="0" fontId="44" fillId="0" borderId="0" xfId="0" applyFont="1"/>
    <xf numFmtId="0" fontId="44" fillId="0" borderId="1" xfId="0" applyFont="1" applyBorder="1" applyAlignment="1">
      <alignment horizontal="right" vertical="center" wrapText="1"/>
    </xf>
    <xf numFmtId="0" fontId="42" fillId="0" borderId="0" xfId="0" applyFont="1"/>
    <xf numFmtId="0" fontId="42" fillId="0" borderId="3" xfId="0" applyFont="1" applyBorder="1"/>
    <xf numFmtId="3" fontId="42" fillId="0" borderId="3" xfId="1" applyNumberFormat="1" applyFont="1" applyBorder="1"/>
    <xf numFmtId="0" fontId="48" fillId="0" borderId="0" xfId="60" applyFont="1"/>
    <xf numFmtId="0" fontId="12" fillId="0" borderId="0" xfId="60"/>
    <xf numFmtId="0" fontId="40" fillId="0" borderId="0" xfId="60" applyFont="1"/>
    <xf numFmtId="0" fontId="40" fillId="0" borderId="1" xfId="60" applyFont="1" applyBorder="1"/>
    <xf numFmtId="0" fontId="12" fillId="0" borderId="1" xfId="60" applyBorder="1" applyAlignment="1">
      <alignment vertical="center"/>
    </xf>
    <xf numFmtId="0" fontId="12" fillId="0" borderId="1" xfId="60" applyBorder="1" applyAlignment="1">
      <alignment horizontal="left" vertical="center" wrapText="1"/>
    </xf>
    <xf numFmtId="0" fontId="11" fillId="0" borderId="1" xfId="60" applyFont="1" applyBorder="1" applyAlignment="1">
      <alignment vertical="center" wrapText="1"/>
    </xf>
    <xf numFmtId="0" fontId="49" fillId="0" borderId="0" xfId="7" applyFont="1"/>
    <xf numFmtId="9" fontId="50" fillId="0" borderId="1" xfId="62" applyFont="1" applyBorder="1"/>
    <xf numFmtId="9" fontId="50" fillId="0" borderId="0" xfId="62" applyFont="1" applyBorder="1"/>
    <xf numFmtId="0" fontId="44" fillId="0" borderId="1" xfId="0" applyFont="1" applyBorder="1" applyAlignment="1">
      <alignment horizontal="center" vertical="center" wrapText="1"/>
    </xf>
    <xf numFmtId="0" fontId="44" fillId="0" borderId="0" xfId="70" applyFont="1"/>
    <xf numFmtId="0" fontId="12" fillId="0" borderId="0" xfId="60" applyAlignment="1">
      <alignment horizontal="left" vertical="center" wrapText="1"/>
    </xf>
    <xf numFmtId="4" fontId="44" fillId="0" borderId="2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left" vertical="center" wrapText="1"/>
    </xf>
    <xf numFmtId="0" fontId="41" fillId="0" borderId="0" xfId="71" applyFont="1"/>
    <xf numFmtId="0" fontId="49" fillId="0" borderId="0" xfId="0" applyFont="1"/>
    <xf numFmtId="0" fontId="40" fillId="0" borderId="0" xfId="71" applyFont="1"/>
    <xf numFmtId="0" fontId="44" fillId="0" borderId="0" xfId="71" applyFont="1"/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1" xfId="0" quotePrefix="1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9" fillId="0" borderId="1" xfId="0" applyFont="1" applyBorder="1"/>
    <xf numFmtId="3" fontId="49" fillId="0" borderId="1" xfId="0" applyNumberFormat="1" applyFont="1" applyBorder="1"/>
    <xf numFmtId="0" fontId="50" fillId="0" borderId="5" xfId="0" applyFont="1" applyBorder="1" applyAlignment="1">
      <alignment horizontal="center" vertical="center" wrapText="1"/>
    </xf>
    <xf numFmtId="0" fontId="44" fillId="0" borderId="1" xfId="71" applyFont="1" applyBorder="1"/>
    <xf numFmtId="3" fontId="50" fillId="0" borderId="1" xfId="0" applyNumberFormat="1" applyFont="1" applyBorder="1"/>
    <xf numFmtId="0" fontId="50" fillId="0" borderId="3" xfId="0" applyFont="1" applyBorder="1" applyAlignment="1">
      <alignment horizontal="center" vertical="center" wrapText="1"/>
    </xf>
    <xf numFmtId="0" fontId="46" fillId="0" borderId="0" xfId="72" applyFont="1"/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2" xr:uid="{00000000-0005-0000-0000-000003000000}"/>
    <cellStyle name="Normale 2 2 11" xfId="24" xr:uid="{00000000-0005-0000-0000-000004000000}"/>
    <cellStyle name="Normale 2 2 12" xfId="27" xr:uid="{00000000-0005-0000-0000-000005000000}"/>
    <cellStyle name="Normale 2 2 13" xfId="30" xr:uid="{00000000-0005-0000-0000-000006000000}"/>
    <cellStyle name="Normale 2 2 13 2" xfId="38" xr:uid="{00000000-0005-0000-0000-000007000000}"/>
    <cellStyle name="Normale 2 2 14" xfId="32" xr:uid="{00000000-0005-0000-0000-000008000000}"/>
    <cellStyle name="Normale 2 2 15" xfId="34" xr:uid="{00000000-0005-0000-0000-000009000000}"/>
    <cellStyle name="Normale 2 2 16" xfId="36" xr:uid="{00000000-0005-0000-0000-00000A000000}"/>
    <cellStyle name="Normale 2 2 17" xfId="39" xr:uid="{00000000-0005-0000-0000-00000B000000}"/>
    <cellStyle name="Normale 2 2 18" xfId="41" xr:uid="{00000000-0005-0000-0000-00000C000000}"/>
    <cellStyle name="Normale 2 2 19" xfId="43" xr:uid="{00000000-0005-0000-0000-00000D000000}"/>
    <cellStyle name="Normale 2 2 2" xfId="5" xr:uid="{00000000-0005-0000-0000-00000E000000}"/>
    <cellStyle name="Normale 2 2 20" xfId="45" xr:uid="{00000000-0005-0000-0000-00000F000000}"/>
    <cellStyle name="Normale 2 2 21" xfId="47" xr:uid="{00000000-0005-0000-0000-000010000000}"/>
    <cellStyle name="Normale 2 2 22" xfId="49" xr:uid="{00000000-0005-0000-0000-000011000000}"/>
    <cellStyle name="Normale 2 2 23" xfId="51" xr:uid="{00000000-0005-0000-0000-000012000000}"/>
    <cellStyle name="Normale 2 2 23 2" xfId="57" xr:uid="{00000000-0005-0000-0000-000013000000}"/>
    <cellStyle name="Normale 2 2 24" xfId="53" xr:uid="{00000000-0005-0000-0000-000014000000}"/>
    <cellStyle name="Normale 2 2 25" xfId="55" xr:uid="{00000000-0005-0000-0000-000015000000}"/>
    <cellStyle name="Normale 2 2 26" xfId="58" xr:uid="{00000000-0005-0000-0000-000016000000}"/>
    <cellStyle name="Normale 2 2 27" xfId="61" xr:uid="{00000000-0005-0000-0000-000017000000}"/>
    <cellStyle name="Normale 2 2 28" xfId="63" xr:uid="{00000000-0005-0000-0000-000018000000}"/>
    <cellStyle name="Normale 2 2 29" xfId="64" xr:uid="{00000000-0005-0000-0000-000019000000}"/>
    <cellStyle name="Normale 2 2 3" xfId="8" xr:uid="{00000000-0005-0000-0000-00001A000000}"/>
    <cellStyle name="Normale 2 2 30" xfId="65" xr:uid="{00000000-0005-0000-0000-00001B000000}"/>
    <cellStyle name="Normale 2 2 30 2" xfId="72" xr:uid="{CB3B049E-C62F-46AD-9375-8410233CC54B}"/>
    <cellStyle name="Normale 2 2 31" xfId="66" xr:uid="{00000000-0005-0000-0000-00001C000000}"/>
    <cellStyle name="Normale 2 2 32" xfId="67" xr:uid="{00000000-0005-0000-0000-00001D000000}"/>
    <cellStyle name="Normale 2 2 33" xfId="68" xr:uid="{E050D4BC-B863-44D1-A9D1-6A4FA06F42B2}"/>
    <cellStyle name="Normale 2 2 34" xfId="69" xr:uid="{EBCBD130-89C0-476C-9960-E0E39926AB94}"/>
    <cellStyle name="Normale 2 2 35" xfId="70" xr:uid="{BC6F9F65-ECD3-426A-BD11-1F298A56519B}"/>
    <cellStyle name="Normale 2 2 36" xfId="71" xr:uid="{22349C30-4D18-420E-9C3A-4199671441BE}"/>
    <cellStyle name="Normale 2 2 4" xfId="10" xr:uid="{00000000-0005-0000-0000-00001E000000}"/>
    <cellStyle name="Normale 2 2 5" xfId="12" xr:uid="{00000000-0005-0000-0000-00001F000000}"/>
    <cellStyle name="Normale 2 2 6" xfId="14" xr:uid="{00000000-0005-0000-0000-000020000000}"/>
    <cellStyle name="Normale 2 2 7" xfId="16" xr:uid="{00000000-0005-0000-0000-000021000000}"/>
    <cellStyle name="Normale 2 2 8" xfId="18" xr:uid="{00000000-0005-0000-0000-000022000000}"/>
    <cellStyle name="Normale 2 2 9" xfId="20" xr:uid="{00000000-0005-0000-0000-000023000000}"/>
    <cellStyle name="Normale 2 2 9 2" xfId="25" xr:uid="{00000000-0005-0000-0000-000024000000}"/>
    <cellStyle name="Normale 2 2 9 3" xfId="28" xr:uid="{00000000-0005-0000-0000-000025000000}"/>
    <cellStyle name="Normale 3" xfId="7" xr:uid="{00000000-0005-0000-0000-000026000000}"/>
    <cellStyle name="Normale 4" xfId="60" xr:uid="{00000000-0005-0000-0000-000027000000}"/>
    <cellStyle name="Percentuale 2" xfId="2" xr:uid="{00000000-0005-0000-0000-000028000000}"/>
    <cellStyle name="Percentuale 2 2" xfId="4" xr:uid="{00000000-0005-0000-0000-000029000000}"/>
    <cellStyle name="Percentuale 2 2 10" xfId="23" xr:uid="{00000000-0005-0000-0000-00002A000000}"/>
    <cellStyle name="Percentuale 2 2 11" xfId="26" xr:uid="{00000000-0005-0000-0000-00002B000000}"/>
    <cellStyle name="Percentuale 2 2 12" xfId="29" xr:uid="{00000000-0005-0000-0000-00002C000000}"/>
    <cellStyle name="Percentuale 2 2 13" xfId="31" xr:uid="{00000000-0005-0000-0000-00002D000000}"/>
    <cellStyle name="Percentuale 2 2 14" xfId="33" xr:uid="{00000000-0005-0000-0000-00002E000000}"/>
    <cellStyle name="Percentuale 2 2 15" xfId="35" xr:uid="{00000000-0005-0000-0000-00002F000000}"/>
    <cellStyle name="Percentuale 2 2 16" xfId="37" xr:uid="{00000000-0005-0000-0000-000030000000}"/>
    <cellStyle name="Percentuale 2 2 17" xfId="40" xr:uid="{00000000-0005-0000-0000-000031000000}"/>
    <cellStyle name="Percentuale 2 2 18" xfId="42" xr:uid="{00000000-0005-0000-0000-000032000000}"/>
    <cellStyle name="Percentuale 2 2 19" xfId="44" xr:uid="{00000000-0005-0000-0000-000033000000}"/>
    <cellStyle name="Percentuale 2 2 2" xfId="6" xr:uid="{00000000-0005-0000-0000-000034000000}"/>
    <cellStyle name="Percentuale 2 2 20" xfId="46" xr:uid="{00000000-0005-0000-0000-000035000000}"/>
    <cellStyle name="Percentuale 2 2 21" xfId="48" xr:uid="{00000000-0005-0000-0000-000036000000}"/>
    <cellStyle name="Percentuale 2 2 22" xfId="50" xr:uid="{00000000-0005-0000-0000-000037000000}"/>
    <cellStyle name="Percentuale 2 2 23" xfId="52" xr:uid="{00000000-0005-0000-0000-000038000000}"/>
    <cellStyle name="Percentuale 2 2 24" xfId="54" xr:uid="{00000000-0005-0000-0000-000039000000}"/>
    <cellStyle name="Percentuale 2 2 3" xfId="9" xr:uid="{00000000-0005-0000-0000-00003A000000}"/>
    <cellStyle name="Percentuale 2 2 4" xfId="11" xr:uid="{00000000-0005-0000-0000-00003B000000}"/>
    <cellStyle name="Percentuale 2 2 5" xfId="13" xr:uid="{00000000-0005-0000-0000-00003C000000}"/>
    <cellStyle name="Percentuale 2 2 6" xfId="15" xr:uid="{00000000-0005-0000-0000-00003D000000}"/>
    <cellStyle name="Percentuale 2 2 7" xfId="17" xr:uid="{00000000-0005-0000-0000-00003E000000}"/>
    <cellStyle name="Percentuale 2 2 8" xfId="19" xr:uid="{00000000-0005-0000-0000-00003F000000}"/>
    <cellStyle name="Percentuale 2 2 9" xfId="21" xr:uid="{00000000-0005-0000-0000-000040000000}"/>
    <cellStyle name="Percentuale 3" xfId="56" xr:uid="{00000000-0005-0000-0000-000041000000}"/>
    <cellStyle name="Percentuale 4" xfId="59" xr:uid="{00000000-0005-0000-0000-000042000000}"/>
    <cellStyle name="Percentuale 5" xfId="62" xr:uid="{00000000-0005-0000-0000-00004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2" customWidth="1"/>
    <col min="2" max="2" width="71" style="32" customWidth="1"/>
    <col min="3" max="16384" width="9.140625" style="32"/>
  </cols>
  <sheetData>
    <row r="1" spans="1:2" x14ac:dyDescent="0.25">
      <c r="A1" s="31" t="s">
        <v>32</v>
      </c>
    </row>
    <row r="2" spans="1:2" x14ac:dyDescent="0.25">
      <c r="A2" s="32" t="s">
        <v>33</v>
      </c>
      <c r="B2" s="32" t="s">
        <v>34</v>
      </c>
    </row>
    <row r="3" spans="1:2" x14ac:dyDescent="0.25">
      <c r="A3" s="32" t="s">
        <v>35</v>
      </c>
      <c r="B3" s="32" t="s">
        <v>36</v>
      </c>
    </row>
    <row r="4" spans="1:2" x14ac:dyDescent="0.25">
      <c r="A4" s="32" t="s">
        <v>37</v>
      </c>
      <c r="B4" s="32" t="s">
        <v>38</v>
      </c>
    </row>
    <row r="5" spans="1:2" x14ac:dyDescent="0.25">
      <c r="A5" s="32" t="s">
        <v>2</v>
      </c>
      <c r="B5" s="32" t="s">
        <v>39</v>
      </c>
    </row>
    <row r="6" spans="1:2" x14ac:dyDescent="0.25">
      <c r="A6" s="32" t="s">
        <v>40</v>
      </c>
      <c r="B6" s="32" t="s">
        <v>41</v>
      </c>
    </row>
    <row r="7" spans="1:2" x14ac:dyDescent="0.25">
      <c r="A7" s="32" t="s">
        <v>42</v>
      </c>
      <c r="B7" s="32" t="s">
        <v>43</v>
      </c>
    </row>
    <row r="8" spans="1:2" x14ac:dyDescent="0.25">
      <c r="A8" s="32" t="s">
        <v>44</v>
      </c>
      <c r="B8" s="32" t="s">
        <v>45</v>
      </c>
    </row>
    <row r="9" spans="1:2" x14ac:dyDescent="0.25">
      <c r="A9" s="32" t="s">
        <v>46</v>
      </c>
      <c r="B9" s="32" t="s">
        <v>47</v>
      </c>
    </row>
    <row r="11" spans="1:2" x14ac:dyDescent="0.25">
      <c r="A11" s="33" t="s">
        <v>48</v>
      </c>
    </row>
    <row r="12" spans="1:2" x14ac:dyDescent="0.25">
      <c r="A12" s="43" t="s">
        <v>49</v>
      </c>
      <c r="B12" s="43"/>
    </row>
    <row r="13" spans="1:2" x14ac:dyDescent="0.25">
      <c r="A13" s="43"/>
      <c r="B13" s="43"/>
    </row>
    <row r="14" spans="1:2" x14ac:dyDescent="0.25">
      <c r="A14" s="32" t="s">
        <v>50</v>
      </c>
    </row>
    <row r="16" spans="1:2" x14ac:dyDescent="0.25">
      <c r="A16" s="34" t="s">
        <v>51</v>
      </c>
      <c r="B16" s="34" t="s">
        <v>52</v>
      </c>
    </row>
    <row r="17" spans="1:2" ht="17.25" customHeight="1" x14ac:dyDescent="0.25">
      <c r="A17" s="35" t="s">
        <v>21</v>
      </c>
      <c r="B17" s="35" t="s">
        <v>53</v>
      </c>
    </row>
    <row r="18" spans="1:2" ht="30" x14ac:dyDescent="0.25">
      <c r="A18" s="35" t="s">
        <v>22</v>
      </c>
      <c r="B18" s="37" t="s">
        <v>56</v>
      </c>
    </row>
    <row r="19" spans="1:2" ht="45" x14ac:dyDescent="0.25">
      <c r="A19" s="35" t="s">
        <v>23</v>
      </c>
      <c r="B19" s="36" t="s">
        <v>54</v>
      </c>
    </row>
    <row r="20" spans="1:2" x14ac:dyDescent="0.25">
      <c r="A20" s="35" t="s">
        <v>31</v>
      </c>
      <c r="B20" s="35" t="s">
        <v>55</v>
      </c>
    </row>
    <row r="21" spans="1:2" ht="30" x14ac:dyDescent="0.25">
      <c r="A21" s="35" t="s">
        <v>24</v>
      </c>
      <c r="B21" s="37" t="s">
        <v>56</v>
      </c>
    </row>
    <row r="22" spans="1:2" ht="45" x14ac:dyDescent="0.25">
      <c r="A22" s="35" t="s">
        <v>25</v>
      </c>
      <c r="B22" s="36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L45" sqref="L45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4" width="9.140625" style="2" customWidth="1"/>
    <col min="5" max="5" width="8.42578125" style="2" customWidth="1"/>
    <col min="6" max="6" width="7.7109375" style="2" customWidth="1"/>
    <col min="7" max="7" width="9.140625" style="2" customWidth="1"/>
    <col min="8" max="8" width="8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6" t="s">
        <v>63</v>
      </c>
      <c r="G4" s="28"/>
      <c r="H4" s="28"/>
    </row>
    <row r="5" spans="1:8" x14ac:dyDescent="0.2">
      <c r="G5" s="28"/>
      <c r="H5" s="28"/>
    </row>
    <row r="6" spans="1:8" ht="39" customHeight="1" x14ac:dyDescent="0.2">
      <c r="A6" s="5" t="s">
        <v>2</v>
      </c>
      <c r="B6" s="5" t="s">
        <v>8</v>
      </c>
      <c r="C6" s="27" t="s">
        <v>19</v>
      </c>
      <c r="D6" s="27" t="s">
        <v>20</v>
      </c>
      <c r="E6" s="27" t="s">
        <v>57</v>
      </c>
      <c r="F6" s="27" t="s">
        <v>58</v>
      </c>
      <c r="G6" s="27" t="s">
        <v>61</v>
      </c>
      <c r="H6" s="27" t="s">
        <v>62</v>
      </c>
    </row>
    <row r="7" spans="1:8" x14ac:dyDescent="0.2">
      <c r="A7" s="46" t="s">
        <v>15</v>
      </c>
      <c r="B7" s="6" t="s">
        <v>3</v>
      </c>
      <c r="C7" s="7">
        <v>582</v>
      </c>
      <c r="D7" s="7">
        <v>694</v>
      </c>
      <c r="E7" s="7">
        <v>603</v>
      </c>
      <c r="F7" s="7">
        <v>600</v>
      </c>
      <c r="G7" s="7">
        <v>693</v>
      </c>
      <c r="H7" s="7">
        <v>670</v>
      </c>
    </row>
    <row r="8" spans="1:8" x14ac:dyDescent="0.2">
      <c r="A8" s="46" t="s">
        <v>9</v>
      </c>
      <c r="B8" s="6" t="s">
        <v>4</v>
      </c>
      <c r="C8" s="7">
        <v>87</v>
      </c>
      <c r="D8" s="7">
        <v>145</v>
      </c>
      <c r="E8" s="7">
        <v>99</v>
      </c>
      <c r="F8" s="7">
        <v>122</v>
      </c>
      <c r="G8" s="7">
        <v>121</v>
      </c>
      <c r="H8" s="7">
        <v>122</v>
      </c>
    </row>
    <row r="9" spans="1:8" x14ac:dyDescent="0.2">
      <c r="A9" s="46" t="s">
        <v>9</v>
      </c>
      <c r="B9" s="6" t="s">
        <v>5</v>
      </c>
      <c r="C9" s="7">
        <v>21</v>
      </c>
      <c r="D9" s="7">
        <v>42</v>
      </c>
      <c r="E9" s="7">
        <v>0</v>
      </c>
      <c r="F9" s="7">
        <v>2</v>
      </c>
      <c r="G9" s="7">
        <v>0</v>
      </c>
      <c r="H9" s="7">
        <v>0</v>
      </c>
    </row>
    <row r="10" spans="1:8" x14ac:dyDescent="0.2">
      <c r="A10" s="46" t="s">
        <v>9</v>
      </c>
      <c r="B10" s="6" t="s">
        <v>10</v>
      </c>
      <c r="C10" s="7">
        <v>11</v>
      </c>
      <c r="D10" s="7">
        <v>34</v>
      </c>
      <c r="E10" s="7">
        <v>2</v>
      </c>
      <c r="F10" s="7">
        <v>28</v>
      </c>
      <c r="G10" s="7">
        <v>0</v>
      </c>
      <c r="H10" s="7">
        <v>27</v>
      </c>
    </row>
    <row r="11" spans="1:8" x14ac:dyDescent="0.2">
      <c r="A11" s="46" t="s">
        <v>9</v>
      </c>
      <c r="B11" s="6" t="s">
        <v>6</v>
      </c>
      <c r="C11" s="7">
        <v>2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</row>
    <row r="12" spans="1:8" x14ac:dyDescent="0.2">
      <c r="A12" s="46"/>
      <c r="B12" s="29" t="s">
        <v>21</v>
      </c>
      <c r="C12" s="7">
        <v>7</v>
      </c>
      <c r="D12" s="7">
        <v>3</v>
      </c>
      <c r="E12" s="7">
        <v>30</v>
      </c>
      <c r="F12" s="7">
        <v>22</v>
      </c>
      <c r="G12" s="7">
        <v>24</v>
      </c>
      <c r="H12" s="7">
        <v>30</v>
      </c>
    </row>
    <row r="13" spans="1:8" x14ac:dyDescent="0.2">
      <c r="A13" s="46"/>
      <c r="B13" s="29" t="s">
        <v>22</v>
      </c>
      <c r="C13" s="7">
        <v>1</v>
      </c>
      <c r="D13" s="7">
        <v>0</v>
      </c>
      <c r="E13" s="7">
        <v>14</v>
      </c>
      <c r="F13" s="7">
        <v>8</v>
      </c>
      <c r="G13" s="7">
        <v>12</v>
      </c>
      <c r="H13" s="7">
        <v>12</v>
      </c>
    </row>
    <row r="14" spans="1:8" x14ac:dyDescent="0.2">
      <c r="A14" s="46"/>
      <c r="B14" s="29" t="s">
        <v>23</v>
      </c>
      <c r="C14" s="7">
        <v>2</v>
      </c>
      <c r="D14" s="7">
        <v>0</v>
      </c>
      <c r="E14" s="7">
        <v>1</v>
      </c>
      <c r="F14" s="7">
        <v>2</v>
      </c>
      <c r="G14" s="7">
        <v>1</v>
      </c>
      <c r="H14" s="7">
        <v>2</v>
      </c>
    </row>
    <row r="15" spans="1:8" x14ac:dyDescent="0.2">
      <c r="A15" s="46"/>
      <c r="B15" s="29" t="s">
        <v>31</v>
      </c>
      <c r="C15" s="7"/>
      <c r="D15" s="7"/>
      <c r="E15" s="7">
        <v>9</v>
      </c>
      <c r="F15" s="7">
        <v>0</v>
      </c>
      <c r="G15" s="7">
        <v>12</v>
      </c>
      <c r="H15" s="7">
        <v>0</v>
      </c>
    </row>
    <row r="16" spans="1:8" x14ac:dyDescent="0.2">
      <c r="A16" s="46"/>
      <c r="B16" s="29" t="s">
        <v>24</v>
      </c>
      <c r="C16" s="7"/>
      <c r="D16" s="7"/>
      <c r="E16" s="7">
        <v>4</v>
      </c>
      <c r="F16" s="7">
        <v>0</v>
      </c>
      <c r="G16" s="7">
        <v>9</v>
      </c>
      <c r="H16" s="7">
        <v>0</v>
      </c>
    </row>
    <row r="17" spans="1:8" x14ac:dyDescent="0.2">
      <c r="A17" s="46"/>
      <c r="B17" s="8" t="s">
        <v>11</v>
      </c>
      <c r="C17" s="10">
        <f>SUM(C7:C14)</f>
        <v>713</v>
      </c>
      <c r="D17" s="10">
        <f>SUM(D7:D14)</f>
        <v>919</v>
      </c>
      <c r="E17" s="10">
        <f>SUM(E7:E16)</f>
        <v>762</v>
      </c>
      <c r="F17" s="10">
        <f>SUM(F7:F16)</f>
        <v>786</v>
      </c>
      <c r="G17" s="10">
        <f>SUM(G7:G16)</f>
        <v>872</v>
      </c>
      <c r="H17" s="10">
        <f>SUM(H7:H16)</f>
        <v>863</v>
      </c>
    </row>
    <row r="18" spans="1:8" ht="7.15" customHeight="1" x14ac:dyDescent="0.2">
      <c r="A18" s="11"/>
      <c r="B18" s="12"/>
      <c r="C18" s="13"/>
      <c r="E18" s="13"/>
      <c r="G18" s="13"/>
    </row>
    <row r="19" spans="1:8" ht="13.5" customHeight="1" x14ac:dyDescent="0.2">
      <c r="A19" s="11"/>
      <c r="B19" s="14" t="s">
        <v>12</v>
      </c>
      <c r="C19" s="44">
        <f>D17/C17</f>
        <v>1.2889200561009817</v>
      </c>
      <c r="D19" s="45"/>
      <c r="E19" s="44">
        <f>F17/E17</f>
        <v>1.0314960629921259</v>
      </c>
      <c r="F19" s="45"/>
      <c r="G19" s="44">
        <f>H17/G17</f>
        <v>0.98967889908256879</v>
      </c>
      <c r="H19" s="45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A21" s="46" t="s">
        <v>16</v>
      </c>
      <c r="B21" s="6" t="s">
        <v>3</v>
      </c>
      <c r="C21" s="7">
        <v>427</v>
      </c>
      <c r="D21" s="7">
        <v>586</v>
      </c>
      <c r="E21" s="7">
        <v>362</v>
      </c>
      <c r="F21" s="7">
        <v>369</v>
      </c>
      <c r="G21" s="7">
        <v>453</v>
      </c>
      <c r="H21" s="7">
        <v>458</v>
      </c>
    </row>
    <row r="22" spans="1:8" x14ac:dyDescent="0.2">
      <c r="A22" s="46" t="s">
        <v>13</v>
      </c>
      <c r="B22" s="6" t="s">
        <v>4</v>
      </c>
      <c r="C22" s="7">
        <v>73</v>
      </c>
      <c r="D22" s="7">
        <v>137</v>
      </c>
      <c r="E22" s="7">
        <v>81</v>
      </c>
      <c r="F22" s="7">
        <v>153</v>
      </c>
      <c r="G22" s="7">
        <v>81</v>
      </c>
      <c r="H22" s="7">
        <v>174</v>
      </c>
    </row>
    <row r="23" spans="1:8" x14ac:dyDescent="0.2">
      <c r="A23" s="46" t="s">
        <v>13</v>
      </c>
      <c r="B23" s="6" t="s">
        <v>5</v>
      </c>
      <c r="C23" s="6">
        <v>21</v>
      </c>
      <c r="D23" s="7">
        <v>30</v>
      </c>
      <c r="E23" s="6">
        <v>0</v>
      </c>
      <c r="F23" s="7">
        <v>2</v>
      </c>
      <c r="G23" s="6">
        <v>0</v>
      </c>
      <c r="H23" s="7">
        <v>1</v>
      </c>
    </row>
    <row r="24" spans="1:8" x14ac:dyDescent="0.2">
      <c r="A24" s="46" t="s">
        <v>13</v>
      </c>
      <c r="B24" s="6" t="s">
        <v>10</v>
      </c>
      <c r="C24" s="7">
        <v>9</v>
      </c>
      <c r="D24" s="7">
        <v>23</v>
      </c>
      <c r="E24" s="7">
        <v>0</v>
      </c>
      <c r="F24" s="7">
        <v>14</v>
      </c>
      <c r="G24" s="7">
        <v>0</v>
      </c>
      <c r="H24" s="7">
        <v>18</v>
      </c>
    </row>
    <row r="25" spans="1:8" x14ac:dyDescent="0.2">
      <c r="A25" s="46" t="s">
        <v>13</v>
      </c>
      <c r="B25" s="6" t="s">
        <v>6</v>
      </c>
      <c r="C25" s="7">
        <v>1</v>
      </c>
      <c r="D25" s="7">
        <v>1</v>
      </c>
      <c r="E25" s="7">
        <v>1</v>
      </c>
      <c r="F25" s="7">
        <v>1</v>
      </c>
      <c r="G25" s="7">
        <v>0</v>
      </c>
      <c r="H25" s="7">
        <v>0</v>
      </c>
    </row>
    <row r="26" spans="1:8" x14ac:dyDescent="0.2">
      <c r="A26" s="46"/>
      <c r="B26" s="29" t="s">
        <v>21</v>
      </c>
      <c r="C26" s="7">
        <v>8</v>
      </c>
      <c r="D26" s="7">
        <v>2</v>
      </c>
      <c r="E26" s="7">
        <v>16</v>
      </c>
      <c r="F26" s="7">
        <v>15</v>
      </c>
      <c r="G26" s="7">
        <v>15</v>
      </c>
      <c r="H26" s="7">
        <v>12</v>
      </c>
    </row>
    <row r="27" spans="1:8" x14ac:dyDescent="0.2">
      <c r="A27" s="46"/>
      <c r="B27" s="29" t="s">
        <v>22</v>
      </c>
      <c r="C27" s="30"/>
      <c r="D27" s="30"/>
      <c r="E27" s="30">
        <v>5</v>
      </c>
      <c r="F27" s="30">
        <v>3</v>
      </c>
      <c r="G27" s="30">
        <v>6</v>
      </c>
      <c r="H27" s="30">
        <v>5</v>
      </c>
    </row>
    <row r="28" spans="1:8" x14ac:dyDescent="0.2">
      <c r="A28" s="46"/>
      <c r="B28" s="29" t="s">
        <v>23</v>
      </c>
      <c r="C28" s="30"/>
      <c r="D28" s="30"/>
      <c r="E28" s="30">
        <v>0</v>
      </c>
      <c r="F28" s="30">
        <v>0</v>
      </c>
      <c r="G28" s="30">
        <v>3</v>
      </c>
      <c r="H28" s="30">
        <v>0</v>
      </c>
    </row>
    <row r="29" spans="1:8" x14ac:dyDescent="0.2">
      <c r="A29" s="46"/>
      <c r="B29" s="29" t="s">
        <v>31</v>
      </c>
      <c r="C29" s="30"/>
      <c r="D29" s="30"/>
      <c r="E29" s="30">
        <v>8</v>
      </c>
      <c r="F29" s="30">
        <v>0</v>
      </c>
      <c r="G29" s="30">
        <v>4</v>
      </c>
      <c r="H29" s="30">
        <v>2</v>
      </c>
    </row>
    <row r="30" spans="1:8" x14ac:dyDescent="0.2">
      <c r="A30" s="46"/>
      <c r="B30" s="29" t="s">
        <v>24</v>
      </c>
      <c r="C30" s="30"/>
      <c r="D30" s="30"/>
      <c r="E30" s="30">
        <v>3</v>
      </c>
      <c r="F30" s="30">
        <v>0</v>
      </c>
      <c r="G30" s="30">
        <v>6</v>
      </c>
      <c r="H30" s="30">
        <v>1</v>
      </c>
    </row>
    <row r="31" spans="1:8" x14ac:dyDescent="0.2">
      <c r="A31" s="46"/>
      <c r="B31" s="8" t="s">
        <v>11</v>
      </c>
      <c r="C31" s="9">
        <f>SUM(C21:C26)</f>
        <v>539</v>
      </c>
      <c r="D31" s="9">
        <f>SUM(D21:D26)</f>
        <v>779</v>
      </c>
      <c r="E31" s="9">
        <f>SUM(E21:E30)</f>
        <v>476</v>
      </c>
      <c r="F31" s="9">
        <f>SUM(F21:F30)</f>
        <v>557</v>
      </c>
      <c r="G31" s="9">
        <f>SUM(G21:G30)</f>
        <v>568</v>
      </c>
      <c r="H31" s="9">
        <f>SUM(H21:H30)</f>
        <v>671</v>
      </c>
    </row>
    <row r="32" spans="1:8" ht="7.15" customHeight="1" x14ac:dyDescent="0.2">
      <c r="A32" s="11"/>
      <c r="B32" s="12"/>
      <c r="C32" s="13"/>
      <c r="D32" s="13"/>
      <c r="E32" s="13"/>
      <c r="F32" s="13"/>
      <c r="G32" s="13"/>
      <c r="H32" s="13"/>
    </row>
    <row r="33" spans="1:8" x14ac:dyDescent="0.2">
      <c r="A33" s="11"/>
      <c r="B33" s="14" t="s">
        <v>12</v>
      </c>
      <c r="C33" s="44">
        <f>D31/C31</f>
        <v>1.4452690166975881</v>
      </c>
      <c r="D33" s="45"/>
      <c r="E33" s="44">
        <f>F31/E31</f>
        <v>1.1701680672268908</v>
      </c>
      <c r="F33" s="45"/>
      <c r="G33" s="44">
        <f>H31/G31</f>
        <v>1.181338028169014</v>
      </c>
      <c r="H33" s="45"/>
    </row>
    <row r="34" spans="1:8" x14ac:dyDescent="0.2">
      <c r="C34" s="13"/>
      <c r="D34" s="13"/>
      <c r="E34" s="13"/>
      <c r="F34" s="13"/>
      <c r="G34" s="13"/>
      <c r="H34" s="13"/>
    </row>
    <row r="35" spans="1:8" x14ac:dyDescent="0.2">
      <c r="A35" s="46" t="s">
        <v>17</v>
      </c>
      <c r="B35" s="6" t="s">
        <v>3</v>
      </c>
      <c r="C35" s="7">
        <v>393</v>
      </c>
      <c r="D35" s="7">
        <v>435</v>
      </c>
      <c r="E35" s="7">
        <v>348</v>
      </c>
      <c r="F35" s="7">
        <v>304</v>
      </c>
      <c r="G35" s="7">
        <v>440</v>
      </c>
      <c r="H35" s="7">
        <v>397</v>
      </c>
    </row>
    <row r="36" spans="1:8" x14ac:dyDescent="0.2">
      <c r="A36" s="46"/>
      <c r="B36" s="6" t="s">
        <v>4</v>
      </c>
      <c r="C36" s="7">
        <v>56</v>
      </c>
      <c r="D36" s="7">
        <v>191</v>
      </c>
      <c r="E36" s="7">
        <v>79</v>
      </c>
      <c r="F36" s="7">
        <v>105</v>
      </c>
      <c r="G36" s="7">
        <v>60</v>
      </c>
      <c r="H36" s="7">
        <v>153</v>
      </c>
    </row>
    <row r="37" spans="1:8" x14ac:dyDescent="0.2">
      <c r="A37" s="46"/>
      <c r="B37" s="6" t="s">
        <v>5</v>
      </c>
      <c r="C37" s="7">
        <v>12</v>
      </c>
      <c r="D37" s="7">
        <v>26</v>
      </c>
      <c r="E37" s="7">
        <v>0</v>
      </c>
      <c r="F37" s="7">
        <v>3</v>
      </c>
      <c r="G37" s="7">
        <v>0</v>
      </c>
      <c r="H37" s="7">
        <v>0</v>
      </c>
    </row>
    <row r="38" spans="1:8" x14ac:dyDescent="0.2">
      <c r="A38" s="46"/>
      <c r="B38" s="6" t="s">
        <v>10</v>
      </c>
      <c r="C38" s="7">
        <v>9</v>
      </c>
      <c r="D38" s="7">
        <v>31</v>
      </c>
      <c r="E38" s="7">
        <v>1</v>
      </c>
      <c r="F38" s="7">
        <v>28</v>
      </c>
      <c r="G38" s="7">
        <v>0</v>
      </c>
      <c r="H38" s="7">
        <v>14</v>
      </c>
    </row>
    <row r="39" spans="1:8" x14ac:dyDescent="0.2">
      <c r="A39" s="46"/>
      <c r="B39" s="6" t="s">
        <v>6</v>
      </c>
      <c r="C39" s="7">
        <v>3</v>
      </c>
      <c r="D39" s="7">
        <v>7</v>
      </c>
      <c r="E39" s="7">
        <v>1</v>
      </c>
      <c r="F39" s="7">
        <v>2</v>
      </c>
      <c r="G39" s="7">
        <v>0</v>
      </c>
      <c r="H39" s="7">
        <v>0</v>
      </c>
    </row>
    <row r="40" spans="1:8" x14ac:dyDescent="0.2">
      <c r="A40" s="46"/>
      <c r="B40" s="29" t="s">
        <v>21</v>
      </c>
      <c r="C40" s="7">
        <v>4</v>
      </c>
      <c r="D40" s="7">
        <v>1</v>
      </c>
      <c r="E40" s="7">
        <v>24</v>
      </c>
      <c r="F40" s="7">
        <v>22</v>
      </c>
      <c r="G40" s="7">
        <v>26</v>
      </c>
      <c r="H40" s="7">
        <v>23</v>
      </c>
    </row>
    <row r="41" spans="1:8" x14ac:dyDescent="0.2">
      <c r="A41" s="46"/>
      <c r="B41" s="29" t="s">
        <v>22</v>
      </c>
      <c r="C41" s="7">
        <v>8</v>
      </c>
      <c r="D41" s="7">
        <v>4</v>
      </c>
      <c r="E41" s="7">
        <v>11</v>
      </c>
      <c r="F41" s="7">
        <v>14</v>
      </c>
      <c r="G41" s="7">
        <v>16</v>
      </c>
      <c r="H41" s="7">
        <v>12</v>
      </c>
    </row>
    <row r="42" spans="1:8" x14ac:dyDescent="0.2">
      <c r="A42" s="46"/>
      <c r="B42" s="29" t="s">
        <v>23</v>
      </c>
      <c r="C42" s="6"/>
      <c r="D42" s="6"/>
      <c r="E42" s="7">
        <v>3</v>
      </c>
      <c r="F42" s="7">
        <v>3</v>
      </c>
      <c r="G42" s="6">
        <v>2</v>
      </c>
      <c r="H42" s="6">
        <v>1</v>
      </c>
    </row>
    <row r="43" spans="1:8" x14ac:dyDescent="0.2">
      <c r="A43" s="46"/>
      <c r="B43" s="29" t="s">
        <v>31</v>
      </c>
      <c r="C43" s="30">
        <v>2</v>
      </c>
      <c r="D43" s="30">
        <v>0</v>
      </c>
      <c r="E43" s="30">
        <v>7</v>
      </c>
      <c r="F43" s="30">
        <v>0</v>
      </c>
      <c r="G43" s="30">
        <v>9</v>
      </c>
      <c r="H43" s="30">
        <v>4</v>
      </c>
    </row>
    <row r="44" spans="1:8" x14ac:dyDescent="0.2">
      <c r="A44" s="46"/>
      <c r="B44" s="29" t="s">
        <v>24</v>
      </c>
      <c r="C44" s="7">
        <v>1</v>
      </c>
      <c r="D44" s="7">
        <v>1</v>
      </c>
      <c r="E44" s="30">
        <v>4</v>
      </c>
      <c r="F44" s="30">
        <v>0</v>
      </c>
      <c r="G44" s="7">
        <v>8</v>
      </c>
      <c r="H44" s="7">
        <v>0</v>
      </c>
    </row>
    <row r="45" spans="1:8" x14ac:dyDescent="0.2">
      <c r="A45" s="46"/>
      <c r="B45" s="29" t="s">
        <v>25</v>
      </c>
      <c r="C45" s="30"/>
      <c r="D45" s="30"/>
      <c r="E45" s="30"/>
      <c r="F45" s="30"/>
      <c r="G45" s="30">
        <v>1</v>
      </c>
      <c r="H45" s="30">
        <v>0</v>
      </c>
    </row>
    <row r="46" spans="1:8" x14ac:dyDescent="0.2">
      <c r="A46" s="46"/>
      <c r="B46" s="8" t="s">
        <v>11</v>
      </c>
      <c r="C46" s="9">
        <f t="shared" ref="C46:F46" si="0">SUM(C35:C44)</f>
        <v>488</v>
      </c>
      <c r="D46" s="9">
        <f t="shared" si="0"/>
        <v>696</v>
      </c>
      <c r="E46" s="9">
        <f t="shared" si="0"/>
        <v>478</v>
      </c>
      <c r="F46" s="9">
        <f t="shared" si="0"/>
        <v>481</v>
      </c>
      <c r="G46" s="9">
        <f>SUM(G35:G45)</f>
        <v>562</v>
      </c>
      <c r="H46" s="9">
        <f>SUM(H35:H45)</f>
        <v>604</v>
      </c>
    </row>
    <row r="47" spans="1:8" ht="7.15" customHeight="1" x14ac:dyDescent="0.2">
      <c r="A47" s="11"/>
      <c r="B47" s="12"/>
      <c r="C47" s="13"/>
      <c r="D47" s="13"/>
      <c r="E47" s="13"/>
      <c r="F47" s="13"/>
      <c r="G47" s="13"/>
      <c r="H47" s="13"/>
    </row>
    <row r="48" spans="1:8" x14ac:dyDescent="0.2">
      <c r="A48" s="11"/>
      <c r="B48" s="14" t="s">
        <v>12</v>
      </c>
      <c r="C48" s="44">
        <f>D46/C46</f>
        <v>1.4262295081967213</v>
      </c>
      <c r="D48" s="45"/>
      <c r="E48" s="44">
        <f>F46/E46</f>
        <v>1.006276150627615</v>
      </c>
      <c r="F48" s="45"/>
      <c r="G48" s="44">
        <f>H46/G46</f>
        <v>1.0747330960854093</v>
      </c>
      <c r="H48" s="45"/>
    </row>
    <row r="49" spans="1:8" x14ac:dyDescent="0.2">
      <c r="C49" s="13"/>
      <c r="D49" s="13"/>
      <c r="E49" s="13"/>
      <c r="F49" s="13"/>
      <c r="G49" s="13"/>
      <c r="H49" s="13"/>
    </row>
    <row r="50" spans="1:8" ht="15" customHeight="1" x14ac:dyDescent="0.2">
      <c r="A50" s="61" t="s">
        <v>66</v>
      </c>
    </row>
    <row r="51" spans="1:8" x14ac:dyDescent="0.2">
      <c r="A51" s="61" t="s">
        <v>67</v>
      </c>
    </row>
    <row r="52" spans="1:8" x14ac:dyDescent="0.2">
      <c r="A52" s="38"/>
    </row>
  </sheetData>
  <mergeCells count="12">
    <mergeCell ref="C48:D48"/>
    <mergeCell ref="A7:A17"/>
    <mergeCell ref="A21:A31"/>
    <mergeCell ref="A35:A46"/>
    <mergeCell ref="C19:D19"/>
    <mergeCell ref="C33:D33"/>
    <mergeCell ref="G19:H19"/>
    <mergeCell ref="G33:H33"/>
    <mergeCell ref="G48:H48"/>
    <mergeCell ref="E19:F19"/>
    <mergeCell ref="E33:F33"/>
    <mergeCell ref="E48:F48"/>
  </mergeCells>
  <conditionalFormatting sqref="C19:H19 C33:H33 C48:H48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80" zoomScaleNormal="80" workbookViewId="0">
      <selection activeCell="I6" sqref="I6:I10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8" width="9.140625" style="2"/>
    <col min="9" max="9" width="41.85546875" style="2" bestFit="1" customWidth="1"/>
    <col min="10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14</v>
      </c>
    </row>
    <row r="3" spans="1:6" x14ac:dyDescent="0.2">
      <c r="A3" s="4" t="s">
        <v>1</v>
      </c>
    </row>
    <row r="4" spans="1:6" x14ac:dyDescent="0.2">
      <c r="A4" s="42" t="s">
        <v>65</v>
      </c>
    </row>
    <row r="6" spans="1:6" ht="44.25" customHeight="1" x14ac:dyDescent="0.2">
      <c r="A6" s="5" t="s">
        <v>2</v>
      </c>
      <c r="B6" s="5" t="s">
        <v>8</v>
      </c>
      <c r="C6" s="15" t="s">
        <v>60</v>
      </c>
      <c r="D6" s="41" t="s">
        <v>64</v>
      </c>
      <c r="E6" s="16"/>
      <c r="F6" s="27" t="s">
        <v>18</v>
      </c>
    </row>
    <row r="7" spans="1:6" s="21" customFormat="1" ht="27" customHeight="1" x14ac:dyDescent="0.2">
      <c r="A7" s="17" t="s">
        <v>15</v>
      </c>
      <c r="B7" s="18" t="s">
        <v>11</v>
      </c>
      <c r="C7" s="19">
        <v>1228</v>
      </c>
      <c r="D7" s="19">
        <v>1238</v>
      </c>
      <c r="E7" s="20"/>
      <c r="F7" s="25">
        <f>(D7-C7)/C7</f>
        <v>8.1433224755700327E-3</v>
      </c>
    </row>
    <row r="8" spans="1:6" ht="14.45" customHeight="1" x14ac:dyDescent="0.2">
      <c r="A8" s="22"/>
      <c r="B8" s="12"/>
      <c r="C8" s="23"/>
      <c r="D8" s="23"/>
      <c r="E8" s="23"/>
      <c r="F8" s="24"/>
    </row>
    <row r="9" spans="1:6" ht="27" customHeight="1" x14ac:dyDescent="0.2">
      <c r="A9" s="17" t="s">
        <v>16</v>
      </c>
      <c r="B9" s="18" t="s">
        <v>11</v>
      </c>
      <c r="C9" s="19">
        <v>1222</v>
      </c>
      <c r="D9" s="19">
        <v>935</v>
      </c>
      <c r="E9" s="20"/>
      <c r="F9" s="25">
        <f>(D9-C9)/C9</f>
        <v>-0.234860883797054</v>
      </c>
    </row>
    <row r="10" spans="1:6" ht="12.75" customHeight="1" x14ac:dyDescent="0.2">
      <c r="C10" s="13"/>
      <c r="D10" s="13"/>
      <c r="E10" s="13"/>
      <c r="F10" s="13"/>
    </row>
    <row r="11" spans="1:6" s="21" customFormat="1" ht="27" customHeight="1" x14ac:dyDescent="0.2">
      <c r="A11" s="17" t="s">
        <v>17</v>
      </c>
      <c r="B11" s="18" t="s">
        <v>11</v>
      </c>
      <c r="C11" s="19">
        <v>1226</v>
      </c>
      <c r="D11" s="19">
        <v>1073</v>
      </c>
      <c r="E11" s="20"/>
      <c r="F11" s="25">
        <f>(D11-C11)/C11</f>
        <v>-0.12479608482871125</v>
      </c>
    </row>
    <row r="12" spans="1:6" x14ac:dyDescent="0.2">
      <c r="C12" s="13"/>
      <c r="D12" s="13"/>
      <c r="E12" s="13"/>
    </row>
    <row r="13" spans="1:6" x14ac:dyDescent="0.2">
      <c r="A13" s="61" t="s">
        <v>66</v>
      </c>
    </row>
    <row r="14" spans="1:6" x14ac:dyDescent="0.2">
      <c r="A14" s="61" t="s">
        <v>67</v>
      </c>
    </row>
    <row r="15" spans="1:6" x14ac:dyDescent="0.2">
      <c r="A15" s="38"/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3709-41AD-4D48-B3D4-6E73B185DBFB}">
  <dimension ref="A1:O55"/>
  <sheetViews>
    <sheetView showGridLines="0" topLeftCell="A20" workbookViewId="0">
      <selection activeCell="A54" sqref="A54:A55"/>
    </sheetView>
  </sheetViews>
  <sheetFormatPr defaultColWidth="9.140625" defaultRowHeight="12.75" x14ac:dyDescent="0.2"/>
  <cols>
    <col min="1" max="1" width="24.28515625" style="48" customWidth="1"/>
    <col min="2" max="2" width="44.42578125" style="48" customWidth="1"/>
    <col min="3" max="16384" width="9.140625" style="48"/>
  </cols>
  <sheetData>
    <row r="1" spans="1:15" ht="15.75" x14ac:dyDescent="0.25">
      <c r="A1" s="47" t="s">
        <v>0</v>
      </c>
    </row>
    <row r="2" spans="1:15" ht="15" x14ac:dyDescent="0.25">
      <c r="A2" s="49" t="s">
        <v>26</v>
      </c>
    </row>
    <row r="3" spans="1:15" x14ac:dyDescent="0.2">
      <c r="A3" s="50" t="s">
        <v>1</v>
      </c>
    </row>
    <row r="4" spans="1:15" x14ac:dyDescent="0.2">
      <c r="A4" s="50" t="s">
        <v>65</v>
      </c>
    </row>
    <row r="7" spans="1:15" ht="25.5" x14ac:dyDescent="0.2">
      <c r="A7" s="51" t="s">
        <v>2</v>
      </c>
      <c r="B7" s="51" t="s">
        <v>40</v>
      </c>
      <c r="C7" s="52" t="s">
        <v>59</v>
      </c>
      <c r="D7" s="53">
        <v>2014</v>
      </c>
      <c r="E7" s="52">
        <v>2015</v>
      </c>
      <c r="F7" s="52">
        <v>2016</v>
      </c>
      <c r="G7" s="52">
        <v>2017</v>
      </c>
      <c r="H7" s="52">
        <v>2018</v>
      </c>
      <c r="I7" s="52">
        <v>2019</v>
      </c>
      <c r="J7" s="52">
        <v>2020</v>
      </c>
      <c r="K7" s="52">
        <v>2021</v>
      </c>
      <c r="L7" s="52">
        <v>2022</v>
      </c>
      <c r="M7" s="52">
        <v>2023</v>
      </c>
      <c r="N7" s="52">
        <v>2024</v>
      </c>
      <c r="O7" s="52" t="s">
        <v>30</v>
      </c>
    </row>
    <row r="8" spans="1:15" x14ac:dyDescent="0.2">
      <c r="A8" s="54" t="s">
        <v>15</v>
      </c>
      <c r="B8" s="55" t="s">
        <v>3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1</v>
      </c>
      <c r="I8" s="56">
        <v>3</v>
      </c>
      <c r="J8" s="56">
        <v>2</v>
      </c>
      <c r="K8" s="56">
        <v>2</v>
      </c>
      <c r="L8" s="56">
        <v>7</v>
      </c>
      <c r="M8" s="56">
        <v>39</v>
      </c>
      <c r="N8" s="56">
        <v>326</v>
      </c>
      <c r="O8" s="56">
        <v>380</v>
      </c>
    </row>
    <row r="9" spans="1:15" x14ac:dyDescent="0.2">
      <c r="A9" s="57"/>
      <c r="B9" s="55" t="s">
        <v>4</v>
      </c>
      <c r="C9" s="56">
        <v>168</v>
      </c>
      <c r="D9" s="56">
        <v>20</v>
      </c>
      <c r="E9" s="56">
        <v>15</v>
      </c>
      <c r="F9" s="56">
        <v>33</v>
      </c>
      <c r="G9" s="56">
        <v>52</v>
      </c>
      <c r="H9" s="56">
        <v>33</v>
      </c>
      <c r="I9" s="56">
        <v>25</v>
      </c>
      <c r="J9" s="56">
        <v>19</v>
      </c>
      <c r="K9" s="56">
        <v>27</v>
      </c>
      <c r="L9" s="56">
        <v>58</v>
      </c>
      <c r="M9" s="56">
        <v>62</v>
      </c>
      <c r="N9" s="56">
        <v>109</v>
      </c>
      <c r="O9" s="56">
        <v>621</v>
      </c>
    </row>
    <row r="10" spans="1:15" x14ac:dyDescent="0.2">
      <c r="A10" s="57"/>
      <c r="B10" s="55" t="s">
        <v>5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</row>
    <row r="11" spans="1:15" x14ac:dyDescent="0.2">
      <c r="A11" s="57"/>
      <c r="B11" s="55" t="s">
        <v>27</v>
      </c>
      <c r="C11" s="56">
        <v>94</v>
      </c>
      <c r="D11" s="56">
        <v>5</v>
      </c>
      <c r="E11" s="56">
        <v>5</v>
      </c>
      <c r="F11" s="56">
        <v>11</v>
      </c>
      <c r="G11" s="56">
        <v>13</v>
      </c>
      <c r="H11" s="56">
        <v>11</v>
      </c>
      <c r="I11" s="56">
        <v>10</v>
      </c>
      <c r="J11" s="56">
        <v>10</v>
      </c>
      <c r="K11" s="56">
        <v>10</v>
      </c>
      <c r="L11" s="56">
        <v>8</v>
      </c>
      <c r="M11" s="56">
        <v>2</v>
      </c>
      <c r="N11" s="56">
        <v>0</v>
      </c>
      <c r="O11" s="56">
        <v>179</v>
      </c>
    </row>
    <row r="12" spans="1:15" x14ac:dyDescent="0.2">
      <c r="A12" s="57"/>
      <c r="B12" s="55" t="s">
        <v>6</v>
      </c>
      <c r="C12" s="56">
        <v>5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1</v>
      </c>
      <c r="J12" s="56">
        <v>0</v>
      </c>
      <c r="K12" s="56">
        <v>3</v>
      </c>
      <c r="L12" s="56">
        <v>0</v>
      </c>
      <c r="M12" s="56">
        <v>0</v>
      </c>
      <c r="N12" s="56">
        <v>0</v>
      </c>
      <c r="O12" s="56">
        <v>9</v>
      </c>
    </row>
    <row r="13" spans="1:15" x14ac:dyDescent="0.2">
      <c r="A13" s="57"/>
      <c r="B13" s="55" t="s">
        <v>21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6</v>
      </c>
      <c r="O13" s="56">
        <v>6</v>
      </c>
    </row>
    <row r="14" spans="1:15" x14ac:dyDescent="0.2">
      <c r="A14" s="57"/>
      <c r="B14" s="55" t="s">
        <v>22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8</v>
      </c>
      <c r="O14" s="56">
        <v>8</v>
      </c>
    </row>
    <row r="15" spans="1:15" x14ac:dyDescent="0.2">
      <c r="A15" s="57"/>
      <c r="B15" s="55" t="s">
        <v>23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1</v>
      </c>
      <c r="O15" s="56">
        <v>1</v>
      </c>
    </row>
    <row r="16" spans="1:15" x14ac:dyDescent="0.2">
      <c r="A16" s="57"/>
      <c r="B16" s="55" t="s">
        <v>31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9</v>
      </c>
      <c r="N16" s="56">
        <v>12</v>
      </c>
      <c r="O16" s="56">
        <v>21</v>
      </c>
    </row>
    <row r="17" spans="1:15" x14ac:dyDescent="0.2">
      <c r="A17" s="57"/>
      <c r="B17" s="55" t="s">
        <v>24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4</v>
      </c>
      <c r="N17" s="56">
        <v>9</v>
      </c>
      <c r="O17" s="56">
        <v>13</v>
      </c>
    </row>
    <row r="18" spans="1:15" x14ac:dyDescent="0.2">
      <c r="A18" s="57"/>
      <c r="B18" s="55" t="s">
        <v>25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</row>
    <row r="19" spans="1:15" x14ac:dyDescent="0.2">
      <c r="A19" s="57"/>
      <c r="B19" s="58" t="s">
        <v>28</v>
      </c>
      <c r="C19" s="59">
        <v>267</v>
      </c>
      <c r="D19" s="59">
        <v>25</v>
      </c>
      <c r="E19" s="59">
        <v>20</v>
      </c>
      <c r="F19" s="59">
        <v>44</v>
      </c>
      <c r="G19" s="59">
        <v>65</v>
      </c>
      <c r="H19" s="59">
        <v>45</v>
      </c>
      <c r="I19" s="59">
        <v>39</v>
      </c>
      <c r="J19" s="59">
        <v>31</v>
      </c>
      <c r="K19" s="59">
        <v>42</v>
      </c>
      <c r="L19" s="59">
        <v>73</v>
      </c>
      <c r="M19" s="59">
        <v>116</v>
      </c>
      <c r="N19" s="59">
        <v>471</v>
      </c>
      <c r="O19" s="59">
        <v>1238</v>
      </c>
    </row>
    <row r="20" spans="1:15" x14ac:dyDescent="0.2">
      <c r="A20" s="60"/>
      <c r="B20" s="58" t="s">
        <v>29</v>
      </c>
      <c r="C20" s="39">
        <v>0.21567043618739903</v>
      </c>
      <c r="D20" s="39">
        <v>2.0193861066235864E-2</v>
      </c>
      <c r="E20" s="39">
        <v>1.6155088852988692E-2</v>
      </c>
      <c r="F20" s="39">
        <v>3.5541195476575124E-2</v>
      </c>
      <c r="G20" s="39">
        <v>5.2504038772213248E-2</v>
      </c>
      <c r="H20" s="39">
        <v>3.6348949919224556E-2</v>
      </c>
      <c r="I20" s="39">
        <v>3.1502423263327951E-2</v>
      </c>
      <c r="J20" s="39">
        <v>2.5040387722132473E-2</v>
      </c>
      <c r="K20" s="39">
        <v>3.3925686591276254E-2</v>
      </c>
      <c r="L20" s="39">
        <v>5.8966074313408723E-2</v>
      </c>
      <c r="M20" s="39">
        <v>9.3699515347334408E-2</v>
      </c>
      <c r="N20" s="39">
        <v>0.38045234248788368</v>
      </c>
      <c r="O20" s="39">
        <v>1</v>
      </c>
    </row>
    <row r="21" spans="1:15" x14ac:dyDescent="0.2">
      <c r="B21" s="5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51" t="s">
        <v>2</v>
      </c>
      <c r="B23" s="51" t="s">
        <v>40</v>
      </c>
      <c r="C23" s="52" t="s">
        <v>59</v>
      </c>
      <c r="D23" s="53">
        <v>2014</v>
      </c>
      <c r="E23" s="52">
        <v>2015</v>
      </c>
      <c r="F23" s="52">
        <v>2016</v>
      </c>
      <c r="G23" s="52">
        <v>2017</v>
      </c>
      <c r="H23" s="52">
        <v>2018</v>
      </c>
      <c r="I23" s="52">
        <v>2019</v>
      </c>
      <c r="J23" s="52">
        <v>2020</v>
      </c>
      <c r="K23" s="52">
        <v>2021</v>
      </c>
      <c r="L23" s="52">
        <v>2022</v>
      </c>
      <c r="M23" s="52">
        <v>2023</v>
      </c>
      <c r="N23" s="52">
        <v>2024</v>
      </c>
      <c r="O23" s="52" t="s">
        <v>30</v>
      </c>
    </row>
    <row r="24" spans="1:15" ht="12.75" customHeight="1" x14ac:dyDescent="0.2">
      <c r="A24" s="54" t="s">
        <v>16</v>
      </c>
      <c r="B24" s="55" t="s">
        <v>3</v>
      </c>
      <c r="C24" s="56">
        <v>3</v>
      </c>
      <c r="D24" s="56">
        <v>0</v>
      </c>
      <c r="E24" s="56">
        <v>1</v>
      </c>
      <c r="F24" s="56">
        <v>0</v>
      </c>
      <c r="G24" s="56">
        <v>2</v>
      </c>
      <c r="H24" s="56">
        <v>2</v>
      </c>
      <c r="I24" s="56">
        <v>3</v>
      </c>
      <c r="J24" s="56">
        <v>1</v>
      </c>
      <c r="K24" s="56">
        <v>3</v>
      </c>
      <c r="L24" s="56">
        <v>8</v>
      </c>
      <c r="M24" s="56">
        <v>22</v>
      </c>
      <c r="N24" s="56">
        <v>208</v>
      </c>
      <c r="O24" s="56">
        <v>253</v>
      </c>
    </row>
    <row r="25" spans="1:15" x14ac:dyDescent="0.2">
      <c r="A25" s="57"/>
      <c r="B25" s="55" t="s">
        <v>4</v>
      </c>
      <c r="C25" s="56">
        <v>172</v>
      </c>
      <c r="D25" s="56">
        <v>25</v>
      </c>
      <c r="E25" s="56">
        <v>23</v>
      </c>
      <c r="F25" s="56">
        <v>33</v>
      </c>
      <c r="G25" s="56">
        <v>39</v>
      </c>
      <c r="H25" s="56">
        <v>33</v>
      </c>
      <c r="I25" s="56">
        <v>27</v>
      </c>
      <c r="J25" s="56">
        <v>22</v>
      </c>
      <c r="K25" s="56">
        <v>23</v>
      </c>
      <c r="L25" s="56">
        <v>37</v>
      </c>
      <c r="M25" s="56">
        <v>49</v>
      </c>
      <c r="N25" s="56">
        <v>63</v>
      </c>
      <c r="O25" s="56">
        <v>546</v>
      </c>
    </row>
    <row r="26" spans="1:15" x14ac:dyDescent="0.2">
      <c r="A26" s="57"/>
      <c r="B26" s="55" t="s">
        <v>5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</row>
    <row r="27" spans="1:15" x14ac:dyDescent="0.2">
      <c r="A27" s="57"/>
      <c r="B27" s="55" t="s">
        <v>27</v>
      </c>
      <c r="C27" s="56">
        <v>51</v>
      </c>
      <c r="D27" s="56">
        <v>5</v>
      </c>
      <c r="E27" s="56">
        <v>3</v>
      </c>
      <c r="F27" s="56">
        <v>1</v>
      </c>
      <c r="G27" s="56">
        <v>1</v>
      </c>
      <c r="H27" s="56">
        <v>4</v>
      </c>
      <c r="I27" s="56">
        <v>8</v>
      </c>
      <c r="J27" s="56">
        <v>4</v>
      </c>
      <c r="K27" s="56">
        <v>10</v>
      </c>
      <c r="L27" s="56">
        <v>6</v>
      </c>
      <c r="M27" s="56">
        <v>0</v>
      </c>
      <c r="N27" s="56">
        <v>0</v>
      </c>
      <c r="O27" s="56">
        <v>93</v>
      </c>
    </row>
    <row r="28" spans="1:15" x14ac:dyDescent="0.2">
      <c r="A28" s="57"/>
      <c r="B28" s="55" t="s">
        <v>6</v>
      </c>
      <c r="C28" s="56">
        <v>6</v>
      </c>
      <c r="D28" s="56">
        <v>0</v>
      </c>
      <c r="E28" s="56">
        <v>1</v>
      </c>
      <c r="F28" s="56">
        <v>0</v>
      </c>
      <c r="G28" s="56">
        <v>1</v>
      </c>
      <c r="H28" s="56">
        <v>0</v>
      </c>
      <c r="I28" s="56">
        <v>0</v>
      </c>
      <c r="J28" s="56">
        <v>0</v>
      </c>
      <c r="K28" s="56">
        <v>1</v>
      </c>
      <c r="L28" s="56">
        <v>0</v>
      </c>
      <c r="M28" s="56">
        <v>0</v>
      </c>
      <c r="N28" s="56">
        <v>0</v>
      </c>
      <c r="O28" s="56">
        <v>9</v>
      </c>
    </row>
    <row r="29" spans="1:15" x14ac:dyDescent="0.2">
      <c r="A29" s="57"/>
      <c r="B29" s="55" t="s">
        <v>21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1</v>
      </c>
      <c r="N29" s="56">
        <v>9</v>
      </c>
      <c r="O29" s="56">
        <v>10</v>
      </c>
    </row>
    <row r="30" spans="1:15" x14ac:dyDescent="0.2">
      <c r="A30" s="57"/>
      <c r="B30" s="55" t="s">
        <v>22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3</v>
      </c>
      <c r="O30" s="56">
        <v>3</v>
      </c>
    </row>
    <row r="31" spans="1:15" x14ac:dyDescent="0.2">
      <c r="A31" s="57"/>
      <c r="B31" s="55" t="s">
        <v>23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3</v>
      </c>
      <c r="O31" s="56">
        <v>3</v>
      </c>
    </row>
    <row r="32" spans="1:15" x14ac:dyDescent="0.2">
      <c r="A32" s="57"/>
      <c r="B32" s="55" t="s">
        <v>31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6</v>
      </c>
      <c r="N32" s="56">
        <v>4</v>
      </c>
      <c r="O32" s="56">
        <v>10</v>
      </c>
    </row>
    <row r="33" spans="1:15" x14ac:dyDescent="0.2">
      <c r="A33" s="57"/>
      <c r="B33" s="55" t="s">
        <v>24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3</v>
      </c>
      <c r="N33" s="56">
        <v>5</v>
      </c>
      <c r="O33" s="56">
        <v>8</v>
      </c>
    </row>
    <row r="34" spans="1:15" x14ac:dyDescent="0.2">
      <c r="A34" s="57"/>
      <c r="B34" s="55" t="s">
        <v>25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</row>
    <row r="35" spans="1:15" x14ac:dyDescent="0.2">
      <c r="A35" s="57"/>
      <c r="B35" s="58" t="s">
        <v>28</v>
      </c>
      <c r="C35" s="59">
        <v>232</v>
      </c>
      <c r="D35" s="59">
        <v>30</v>
      </c>
      <c r="E35" s="59">
        <v>28</v>
      </c>
      <c r="F35" s="59">
        <v>34</v>
      </c>
      <c r="G35" s="59">
        <v>43</v>
      </c>
      <c r="H35" s="59">
        <v>39</v>
      </c>
      <c r="I35" s="59">
        <v>38</v>
      </c>
      <c r="J35" s="59">
        <v>27</v>
      </c>
      <c r="K35" s="59">
        <v>37</v>
      </c>
      <c r="L35" s="59">
        <v>51</v>
      </c>
      <c r="M35" s="59">
        <v>81</v>
      </c>
      <c r="N35" s="59">
        <v>295</v>
      </c>
      <c r="O35" s="59">
        <v>935</v>
      </c>
    </row>
    <row r="36" spans="1:15" x14ac:dyDescent="0.2">
      <c r="A36" s="60"/>
      <c r="B36" s="58" t="s">
        <v>29</v>
      </c>
      <c r="C36" s="39">
        <v>0.24812834224598931</v>
      </c>
      <c r="D36" s="39">
        <v>3.2085561497326207E-2</v>
      </c>
      <c r="E36" s="39">
        <v>2.9946524064171122E-2</v>
      </c>
      <c r="F36" s="39">
        <v>3.6363636363636362E-2</v>
      </c>
      <c r="G36" s="39">
        <v>4.5989304812834225E-2</v>
      </c>
      <c r="H36" s="39">
        <v>4.1711229946524063E-2</v>
      </c>
      <c r="I36" s="39">
        <v>4.0641711229946524E-2</v>
      </c>
      <c r="J36" s="39">
        <v>2.8877005347593583E-2</v>
      </c>
      <c r="K36" s="39">
        <v>3.9572192513368985E-2</v>
      </c>
      <c r="L36" s="39">
        <v>5.4545454545454543E-2</v>
      </c>
      <c r="M36" s="39">
        <v>8.6631016042780742E-2</v>
      </c>
      <c r="N36" s="39">
        <v>0.31550802139037432</v>
      </c>
      <c r="O36" s="39">
        <v>1</v>
      </c>
    </row>
    <row r="39" spans="1:15" ht="25.5" x14ac:dyDescent="0.2">
      <c r="A39" s="51" t="s">
        <v>2</v>
      </c>
      <c r="B39" s="51" t="s">
        <v>40</v>
      </c>
      <c r="C39" s="52" t="s">
        <v>59</v>
      </c>
      <c r="D39" s="53">
        <v>2014</v>
      </c>
      <c r="E39" s="52">
        <v>2015</v>
      </c>
      <c r="F39" s="52">
        <v>2016</v>
      </c>
      <c r="G39" s="52">
        <v>2017</v>
      </c>
      <c r="H39" s="52">
        <v>2018</v>
      </c>
      <c r="I39" s="52">
        <v>2019</v>
      </c>
      <c r="J39" s="52">
        <v>2020</v>
      </c>
      <c r="K39" s="52">
        <v>2021</v>
      </c>
      <c r="L39" s="52">
        <v>2022</v>
      </c>
      <c r="M39" s="52">
        <v>2023</v>
      </c>
      <c r="N39" s="52">
        <v>2024</v>
      </c>
      <c r="O39" s="52" t="s">
        <v>30</v>
      </c>
    </row>
    <row r="40" spans="1:15" x14ac:dyDescent="0.2">
      <c r="A40" s="54" t="s">
        <v>17</v>
      </c>
      <c r="B40" s="55" t="s">
        <v>3</v>
      </c>
      <c r="C40" s="56">
        <v>13</v>
      </c>
      <c r="D40" s="56">
        <v>2</v>
      </c>
      <c r="E40" s="56">
        <v>9</v>
      </c>
      <c r="F40" s="56">
        <v>5</v>
      </c>
      <c r="G40" s="56">
        <v>1</v>
      </c>
      <c r="H40" s="56">
        <v>9</v>
      </c>
      <c r="I40" s="56">
        <v>7</v>
      </c>
      <c r="J40" s="56">
        <v>9</v>
      </c>
      <c r="K40" s="56">
        <v>8</v>
      </c>
      <c r="L40" s="56">
        <v>26</v>
      </c>
      <c r="M40" s="56">
        <v>76</v>
      </c>
      <c r="N40" s="56">
        <v>232</v>
      </c>
      <c r="O40" s="56">
        <v>397</v>
      </c>
    </row>
    <row r="41" spans="1:15" x14ac:dyDescent="0.2">
      <c r="A41" s="57"/>
      <c r="B41" s="55" t="s">
        <v>4</v>
      </c>
      <c r="C41" s="56">
        <v>130</v>
      </c>
      <c r="D41" s="56">
        <v>33</v>
      </c>
      <c r="E41" s="56">
        <v>26</v>
      </c>
      <c r="F41" s="56">
        <v>25</v>
      </c>
      <c r="G41" s="56">
        <v>30</v>
      </c>
      <c r="H41" s="56">
        <v>15</v>
      </c>
      <c r="I41" s="56">
        <v>35</v>
      </c>
      <c r="J41" s="56">
        <v>28</v>
      </c>
      <c r="K41" s="56">
        <v>30</v>
      </c>
      <c r="L41" s="56">
        <v>31</v>
      </c>
      <c r="M41" s="56">
        <v>50</v>
      </c>
      <c r="N41" s="56">
        <v>53</v>
      </c>
      <c r="O41" s="56">
        <v>486</v>
      </c>
    </row>
    <row r="42" spans="1:15" x14ac:dyDescent="0.2">
      <c r="A42" s="57"/>
      <c r="B42" s="55" t="s">
        <v>5</v>
      </c>
      <c r="C42" s="56">
        <v>0</v>
      </c>
      <c r="D42" s="56">
        <v>0</v>
      </c>
      <c r="E42" s="56">
        <v>1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1</v>
      </c>
    </row>
    <row r="43" spans="1:15" x14ac:dyDescent="0.2">
      <c r="A43" s="57"/>
      <c r="B43" s="55" t="s">
        <v>27</v>
      </c>
      <c r="C43" s="56">
        <v>17</v>
      </c>
      <c r="D43" s="56">
        <v>4</v>
      </c>
      <c r="E43" s="56">
        <v>10</v>
      </c>
      <c r="F43" s="56">
        <v>10</v>
      </c>
      <c r="G43" s="56">
        <v>7</v>
      </c>
      <c r="H43" s="56">
        <v>7</v>
      </c>
      <c r="I43" s="56">
        <v>9</v>
      </c>
      <c r="J43" s="56">
        <v>7</v>
      </c>
      <c r="K43" s="56">
        <v>11</v>
      </c>
      <c r="L43" s="56">
        <v>7</v>
      </c>
      <c r="M43" s="56">
        <v>1</v>
      </c>
      <c r="N43" s="56">
        <v>0</v>
      </c>
      <c r="O43" s="56">
        <v>90</v>
      </c>
    </row>
    <row r="44" spans="1:15" x14ac:dyDescent="0.2">
      <c r="A44" s="57"/>
      <c r="B44" s="55" t="s">
        <v>6</v>
      </c>
      <c r="C44" s="56">
        <v>32</v>
      </c>
      <c r="D44" s="56">
        <v>0</v>
      </c>
      <c r="E44" s="56">
        <v>4</v>
      </c>
      <c r="F44" s="56">
        <v>1</v>
      </c>
      <c r="G44" s="56">
        <v>1</v>
      </c>
      <c r="H44" s="56">
        <v>3</v>
      </c>
      <c r="I44" s="56">
        <v>8</v>
      </c>
      <c r="J44" s="56">
        <v>1</v>
      </c>
      <c r="K44" s="56">
        <v>4</v>
      </c>
      <c r="L44" s="56">
        <v>1</v>
      </c>
      <c r="M44" s="56">
        <v>1</v>
      </c>
      <c r="N44" s="56">
        <v>0</v>
      </c>
      <c r="O44" s="56">
        <v>56</v>
      </c>
    </row>
    <row r="45" spans="1:15" x14ac:dyDescent="0.2">
      <c r="A45" s="57"/>
      <c r="B45" s="55" t="s">
        <v>21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8</v>
      </c>
      <c r="O45" s="56">
        <v>8</v>
      </c>
    </row>
    <row r="46" spans="1:15" x14ac:dyDescent="0.2">
      <c r="A46" s="57"/>
      <c r="B46" s="55" t="s">
        <v>22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6</v>
      </c>
      <c r="O46" s="56">
        <v>6</v>
      </c>
    </row>
    <row r="47" spans="1:15" x14ac:dyDescent="0.2">
      <c r="A47" s="57"/>
      <c r="B47" s="55" t="s">
        <v>23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2</v>
      </c>
      <c r="O47" s="56">
        <v>2</v>
      </c>
    </row>
    <row r="48" spans="1:15" x14ac:dyDescent="0.2">
      <c r="A48" s="57"/>
      <c r="B48" s="55" t="s">
        <v>31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4</v>
      </c>
      <c r="N48" s="56">
        <v>8</v>
      </c>
      <c r="O48" s="56">
        <v>12</v>
      </c>
    </row>
    <row r="49" spans="1:15" x14ac:dyDescent="0.2">
      <c r="A49" s="57"/>
      <c r="B49" s="55" t="s">
        <v>24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2</v>
      </c>
      <c r="M49" s="56">
        <v>4</v>
      </c>
      <c r="N49" s="56">
        <v>8</v>
      </c>
      <c r="O49" s="56">
        <v>14</v>
      </c>
    </row>
    <row r="50" spans="1:15" x14ac:dyDescent="0.2">
      <c r="A50" s="57"/>
      <c r="B50" s="55" t="s">
        <v>25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1</v>
      </c>
      <c r="O50" s="56">
        <v>1</v>
      </c>
    </row>
    <row r="51" spans="1:15" x14ac:dyDescent="0.2">
      <c r="A51" s="57"/>
      <c r="B51" s="58" t="s">
        <v>28</v>
      </c>
      <c r="C51" s="59">
        <v>192</v>
      </c>
      <c r="D51" s="59">
        <v>39</v>
      </c>
      <c r="E51" s="59">
        <v>50</v>
      </c>
      <c r="F51" s="59">
        <v>41</v>
      </c>
      <c r="G51" s="59">
        <v>39</v>
      </c>
      <c r="H51" s="59">
        <v>34</v>
      </c>
      <c r="I51" s="59">
        <v>59</v>
      </c>
      <c r="J51" s="59">
        <v>45</v>
      </c>
      <c r="K51" s="59">
        <v>53</v>
      </c>
      <c r="L51" s="59">
        <v>67</v>
      </c>
      <c r="M51" s="59">
        <v>136</v>
      </c>
      <c r="N51" s="59">
        <v>318</v>
      </c>
      <c r="O51" s="59">
        <v>1073</v>
      </c>
    </row>
    <row r="52" spans="1:15" x14ac:dyDescent="0.2">
      <c r="A52" s="60"/>
      <c r="B52" s="58" t="s">
        <v>29</v>
      </c>
      <c r="C52" s="39">
        <v>0.17893755824790308</v>
      </c>
      <c r="D52" s="39">
        <v>3.6346691519105315E-2</v>
      </c>
      <c r="E52" s="39">
        <v>4.6598322460391424E-2</v>
      </c>
      <c r="F52" s="39">
        <v>3.8210624417520968E-2</v>
      </c>
      <c r="G52" s="39">
        <v>3.6346691519105315E-2</v>
      </c>
      <c r="H52" s="39">
        <v>3.1686859273066172E-2</v>
      </c>
      <c r="I52" s="39">
        <v>5.498602050326188E-2</v>
      </c>
      <c r="J52" s="39">
        <v>4.1938490214352281E-2</v>
      </c>
      <c r="K52" s="39">
        <v>4.9394221808014914E-2</v>
      </c>
      <c r="L52" s="39">
        <v>6.2441752096924513E-2</v>
      </c>
      <c r="M52" s="39">
        <v>0.12674743709226469</v>
      </c>
      <c r="N52" s="39">
        <v>0.29636533084808947</v>
      </c>
      <c r="O52" s="39">
        <v>1</v>
      </c>
    </row>
    <row r="54" spans="1:15" x14ac:dyDescent="0.2">
      <c r="A54" s="61" t="s">
        <v>66</v>
      </c>
    </row>
    <row r="55" spans="1:15" x14ac:dyDescent="0.2">
      <c r="A55" s="61" t="s">
        <v>67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E690AD-BB1D-453B-9578-F28DABB85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1F2F1E-E7D3-488A-9415-A9DBFE6BC1EF}"/>
</file>

<file path=customXml/itemProps3.xml><?xml version="1.0" encoding="utf-8"?>
<ds:datastoreItem xmlns:ds="http://schemas.openxmlformats.org/officeDocument/2006/customXml" ds:itemID="{47080F88-3D91-403E-81C1-DEAAAD8CD5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2016-09-26T12:28:06Z</cp:lastPrinted>
  <dcterms:created xsi:type="dcterms:W3CDTF">2016-09-16T06:42:39Z</dcterms:created>
  <dcterms:modified xsi:type="dcterms:W3CDTF">2025-03-21T09:44:22Z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