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40" documentId="13_ncr:1_{EF5E6C38-74B0-4AD2-A047-10B329794DDF}" xr6:coauthVersionLast="47" xr6:coauthVersionMax="47" xr10:uidLastSave="{73353386-4156-4D48-91A1-69DA956CD865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SICID'!$A$7:$E$10</definedName>
    <definedName name="_xlnm._FilterDatabase" localSheetId="1" hidden="1">'Variazione pendenti SICID'!$A$6:$F$6</definedName>
    <definedName name="_xlnm.Print_Area" localSheetId="0">'Flussi SICID'!$A$1:$H$95</definedName>
    <definedName name="_xlnm.Print_Area" localSheetId="2">'Stratigrafia pendenti SICID'!$A$1:$O$65</definedName>
    <definedName name="_xlnm.Print_Area" localSheetId="1">'Variazione pendenti SICID'!$A$1:$G$20</definedName>
    <definedName name="_xlnm.Print_Titles" localSheetId="0">'Flussi SICID'!$1:$6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O12" i="1"/>
  <c r="N12" i="1"/>
  <c r="M12" i="1"/>
  <c r="L12" i="1"/>
  <c r="K12" i="1"/>
  <c r="J12" i="1"/>
  <c r="I12" i="1"/>
  <c r="H12" i="1"/>
  <c r="G12" i="1"/>
  <c r="F12" i="1"/>
  <c r="E12" i="1"/>
  <c r="D12" i="1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O84" i="1" l="1"/>
  <c r="N84" i="1"/>
  <c r="M84" i="1"/>
  <c r="L84" i="1"/>
  <c r="K84" i="1"/>
  <c r="J84" i="1"/>
  <c r="I84" i="1"/>
  <c r="H84" i="1"/>
  <c r="G84" i="1"/>
  <c r="F84" i="1"/>
  <c r="E84" i="1"/>
  <c r="D84" i="1"/>
  <c r="C84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F16" i="7" l="1"/>
  <c r="F15" i="7"/>
  <c r="F14" i="7"/>
  <c r="E94" i="6"/>
  <c r="E85" i="6"/>
  <c r="E76" i="6"/>
  <c r="C94" i="6" l="1"/>
  <c r="G94" i="6"/>
  <c r="C85" i="6"/>
  <c r="G85" i="6"/>
  <c r="C76" i="6"/>
  <c r="G76" i="6"/>
  <c r="F13" i="7" l="1"/>
  <c r="F12" i="7"/>
  <c r="F11" i="7"/>
  <c r="F10" i="7"/>
  <c r="G67" i="6" l="1"/>
  <c r="E67" i="6"/>
  <c r="C67" i="6"/>
  <c r="G31" i="6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9" i="6"/>
  <c r="G49" i="6"/>
  <c r="E58" i="6"/>
  <c r="C40" i="6"/>
  <c r="G40" i="6"/>
  <c r="E49" i="6"/>
  <c r="C58" i="6"/>
  <c r="G58" i="6"/>
</calcChain>
</file>

<file path=xl/sharedStrings.xml><?xml version="1.0" encoding="utf-8"?>
<sst xmlns="http://schemas.openxmlformats.org/spreadsheetml/2006/main" count="237" uniqueCount="45">
  <si>
    <t>Distretto di Firenze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</si>
  <si>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</si>
  <si>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</si>
  <si>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</si>
  <si>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</si>
  <si>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Firenze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</si>
  <si>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</si>
  <si>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</si>
  <si>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</si>
  <si>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</si>
  <si>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</si>
  <si>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</si>
  <si>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Arezzo</t>
  </si>
  <si>
    <t>Tribunale Ordinario di Agrigento</t>
  </si>
  <si>
    <t>PROCEDIMENTI SPECIALI SOMMARI</t>
  </si>
  <si>
    <t>Tribunale Ordinario di Firenze</t>
  </si>
  <si>
    <t>Tribunale Ordinario di Marsala</t>
  </si>
  <si>
    <t>Tribunale Ordinario di Grosseto</t>
  </si>
  <si>
    <t>Tribunale Ordinario di Livorno</t>
  </si>
  <si>
    <t>Tribunale Ordinario di Sciacca</t>
  </si>
  <si>
    <t>Tribunale Ordinario di Lucca</t>
  </si>
  <si>
    <t>Tribunale Ordinario di Pisa</t>
  </si>
  <si>
    <t>Tribunale Ordinario di Pistoia</t>
  </si>
  <si>
    <t>Tribunale Ordinario di Prato</t>
  </si>
  <si>
    <t>Tribunale Ordinario di Siena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</si>
  <si>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</si>
  <si>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</si>
  <si>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</si>
  <si>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</si>
  <si>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</si>
  <si>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</si>
  <si>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</si>
  <si>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</si>
  <si>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</si>
  <si>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</si>
  <si>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</si>
  <si>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</si>
  <si>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</si>
  <si>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Anni 2022 -  2024</t>
  </si>
  <si>
    <t>Iscritti 
2024</t>
  </si>
  <si>
    <t>Definiti 
2024</t>
  </si>
  <si>
    <t>Pendenti al 31/12/2024</t>
  </si>
  <si>
    <t>0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</si>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</sst>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3" fontId="9" fillId="0" borderId="3" xfId="0" applyNumberFormat="1" applyFont="1" applyBorder="1" applyAlignment="1">
      <alignment horizontal="center" vertical="center"/>
    </xf>
    <xf numFmtId="0" fontId="11" fillId="0" borderId="0" xfId="2" applyFont="1"/>
    <xf numFmtId="0" fontId="15" fillId="0" borderId="0" xfId="3" applyFont="1"/>
    <xf numFmtId="3" fontId="13" fillId="2" borderId="1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2" borderId="2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3" applyFont="1"/>
    <xf numFmtId="0" fontId="3" fillId="0" borderId="0" xfId="5" applyFont="1"/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0" fillId="0" borderId="0" xfId="2" applyFont="1"/>
    <xf numFmtId="0" fontId="16" fillId="2" borderId="3" xfId="0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2"/>
  <sheetViews>
    <sheetView showGridLines="0" topLeftCell="A67" zoomScaleNormal="100" workbookViewId="0">
      <selection activeCell="A97" sqref="A97"/>
    </sheetView>
  </sheetViews>
  <sheetFormatPr defaultColWidth="9.140625" defaultRowHeight="12.75" x14ac:dyDescent="0.2"/>
  <cols>
    <col min="1" max="1" width="19.42578125" style="11" customWidth="1"/>
    <col min="2" max="2" width="33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3" style="1" customWidth="1"/>
    <col min="11" max="14" width="9.140625" style="1"/>
    <col min="15" max="16" width="9.140625" style="1" customWidth="1"/>
    <col min="17" max="16384" width="9.140625" style="1"/>
  </cols>
  <sheetData>
    <row r="1" spans="1:18" ht="15.75" x14ac:dyDescent="0.25">
      <c r="A1" s="7" t="s">
        <v>0</v>
      </c>
    </row>
    <row r="2" spans="1:18" ht="15" x14ac:dyDescent="0.25">
      <c r="A2" s="8" t="s">
        <v>1</v>
      </c>
    </row>
    <row r="3" spans="1:18" x14ac:dyDescent="0.2">
      <c r="A3" s="11" t="s">
        <v>2</v>
      </c>
    </row>
    <row r="4" spans="1:18" ht="15" x14ac:dyDescent="0.25">
      <c r="A4" s="43" t="s">
        <v>38</v>
      </c>
      <c r="C4"/>
      <c r="D4"/>
      <c r="E4"/>
      <c r="F4"/>
      <c r="G4"/>
      <c r="H4"/>
    </row>
    <row r="5" spans="1:18" x14ac:dyDescent="0.2">
      <c r="E5" s="31"/>
      <c r="F5" s="31"/>
    </row>
    <row r="6" spans="1:18" ht="25.5" x14ac:dyDescent="0.2">
      <c r="A6" s="5" t="s">
        <v>3</v>
      </c>
      <c r="B6" s="5" t="s">
        <v>4</v>
      </c>
      <c r="C6" s="6" t="s">
        <v>31</v>
      </c>
      <c r="D6" s="6" t="s">
        <v>32</v>
      </c>
      <c r="E6" s="6" t="s">
        <v>33</v>
      </c>
      <c r="F6" s="6" t="s">
        <v>34</v>
      </c>
      <c r="G6" s="6" t="s">
        <v>39</v>
      </c>
      <c r="H6" s="6" t="s">
        <v>40</v>
      </c>
    </row>
    <row r="7" spans="1:18" x14ac:dyDescent="0.2">
      <c r="A7" s="52" t="s">
        <v>5</v>
      </c>
      <c r="B7" s="3" t="s">
        <v>6</v>
      </c>
      <c r="C7" s="4">
        <v>2445</v>
      </c>
      <c r="D7" s="4">
        <v>3430</v>
      </c>
      <c r="E7" s="4">
        <v>2588</v>
      </c>
      <c r="F7" s="4">
        <v>3106</v>
      </c>
      <c r="G7" s="4">
        <v>2612</v>
      </c>
      <c r="H7" s="4">
        <v>2791</v>
      </c>
      <c r="N7" s="2"/>
      <c r="O7" s="2"/>
      <c r="P7" s="2"/>
      <c r="Q7" s="2"/>
      <c r="R7" s="2"/>
    </row>
    <row r="8" spans="1:18" x14ac:dyDescent="0.2">
      <c r="A8" s="52"/>
      <c r="B8" s="3" t="s">
        <v>7</v>
      </c>
      <c r="C8" s="4">
        <v>469</v>
      </c>
      <c r="D8" s="4">
        <v>579</v>
      </c>
      <c r="E8" s="4">
        <v>461</v>
      </c>
      <c r="F8" s="4">
        <v>488</v>
      </c>
      <c r="G8" s="4">
        <v>524</v>
      </c>
      <c r="H8" s="4">
        <v>467</v>
      </c>
      <c r="N8" s="2"/>
      <c r="O8" s="2"/>
      <c r="P8" s="2"/>
      <c r="Q8" s="2"/>
      <c r="R8" s="2"/>
    </row>
    <row r="9" spans="1:18" x14ac:dyDescent="0.2">
      <c r="A9" s="52"/>
      <c r="B9" s="3" t="s">
        <v>8</v>
      </c>
      <c r="C9" s="4">
        <v>334</v>
      </c>
      <c r="D9" s="4">
        <v>413</v>
      </c>
      <c r="E9" s="4">
        <v>327</v>
      </c>
      <c r="F9" s="4">
        <v>353</v>
      </c>
      <c r="G9" s="4">
        <v>295</v>
      </c>
      <c r="H9" s="4">
        <v>361</v>
      </c>
      <c r="N9" s="2"/>
      <c r="O9" s="2"/>
      <c r="P9" s="2"/>
      <c r="Q9" s="2"/>
      <c r="R9" s="2"/>
    </row>
    <row r="10" spans="1:18" ht="13.5" thickBot="1" x14ac:dyDescent="0.25">
      <c r="A10" s="52"/>
      <c r="B10" s="9" t="s">
        <v>9</v>
      </c>
      <c r="C10" s="10">
        <v>940</v>
      </c>
      <c r="D10" s="10">
        <v>965</v>
      </c>
      <c r="E10" s="9">
        <v>665</v>
      </c>
      <c r="F10" s="10">
        <v>793</v>
      </c>
      <c r="G10" s="10">
        <v>688</v>
      </c>
      <c r="H10" s="10">
        <v>632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2"/>
      <c r="B11" s="13" t="s">
        <v>10</v>
      </c>
      <c r="C11" s="14">
        <v>4188</v>
      </c>
      <c r="D11" s="14">
        <v>5387</v>
      </c>
      <c r="E11" s="14">
        <v>4041</v>
      </c>
      <c r="F11" s="14">
        <v>4740</v>
      </c>
      <c r="G11" s="14">
        <v>4119</v>
      </c>
      <c r="H11" s="14">
        <v>4251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  <c r="O12" s="2"/>
      <c r="P12" s="2"/>
      <c r="Q12" s="2"/>
      <c r="R12" s="2"/>
    </row>
    <row r="13" spans="1:18" ht="14.45" customHeight="1" x14ac:dyDescent="0.2">
      <c r="A13" s="21"/>
      <c r="B13" s="15" t="s">
        <v>11</v>
      </c>
      <c r="C13" s="50">
        <f>D11/C11</f>
        <v>1.2862941738299905</v>
      </c>
      <c r="D13" s="51"/>
      <c r="E13" s="50">
        <f>F11/E11</f>
        <v>1.1729769858945807</v>
      </c>
      <c r="F13" s="51"/>
      <c r="G13" s="50">
        <f>H11/G11</f>
        <v>1.0320466132556445</v>
      </c>
      <c r="H13" s="51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2" t="s">
        <v>12</v>
      </c>
      <c r="B15" s="3" t="s">
        <v>6</v>
      </c>
      <c r="C15" s="4">
        <v>1548</v>
      </c>
      <c r="D15" s="4">
        <v>2300</v>
      </c>
      <c r="E15" s="4">
        <v>1507</v>
      </c>
      <c r="F15" s="4">
        <v>1995</v>
      </c>
      <c r="G15" s="4">
        <v>1135</v>
      </c>
      <c r="H15" s="4">
        <v>1516</v>
      </c>
      <c r="N15" s="2"/>
      <c r="O15" s="2"/>
      <c r="P15" s="2"/>
      <c r="Q15" s="2"/>
      <c r="R15" s="2"/>
    </row>
    <row r="16" spans="1:18" x14ac:dyDescent="0.2">
      <c r="A16" s="52" t="s">
        <v>13</v>
      </c>
      <c r="B16" s="3" t="s">
        <v>7</v>
      </c>
      <c r="C16" s="4">
        <v>581</v>
      </c>
      <c r="D16" s="4">
        <v>580</v>
      </c>
      <c r="E16" s="4">
        <v>880</v>
      </c>
      <c r="F16" s="4">
        <v>849</v>
      </c>
      <c r="G16" s="4">
        <v>1024</v>
      </c>
      <c r="H16" s="4">
        <v>982</v>
      </c>
      <c r="N16" s="2"/>
      <c r="O16" s="2"/>
      <c r="P16" s="2"/>
      <c r="Q16" s="2"/>
      <c r="R16" s="2"/>
    </row>
    <row r="17" spans="1:18" x14ac:dyDescent="0.2">
      <c r="A17" s="52"/>
      <c r="B17" s="3" t="s">
        <v>8</v>
      </c>
      <c r="C17" s="4">
        <v>176</v>
      </c>
      <c r="D17" s="4">
        <v>179</v>
      </c>
      <c r="E17" s="4">
        <v>127</v>
      </c>
      <c r="F17" s="4">
        <v>144</v>
      </c>
      <c r="G17" s="4">
        <v>124</v>
      </c>
      <c r="H17" s="4">
        <v>118</v>
      </c>
      <c r="N17" s="2"/>
      <c r="O17" s="2"/>
      <c r="P17" s="2"/>
      <c r="Q17" s="2"/>
      <c r="R17" s="2"/>
    </row>
    <row r="18" spans="1:18" x14ac:dyDescent="0.2">
      <c r="A18" s="52" t="s">
        <v>13</v>
      </c>
      <c r="B18" s="3" t="s">
        <v>9</v>
      </c>
      <c r="C18" s="4">
        <v>2336</v>
      </c>
      <c r="D18" s="4">
        <v>2369</v>
      </c>
      <c r="E18" s="4">
        <v>1693</v>
      </c>
      <c r="F18" s="4">
        <v>1797</v>
      </c>
      <c r="G18" s="4">
        <v>1801</v>
      </c>
      <c r="H18" s="4">
        <v>1758</v>
      </c>
      <c r="N18" s="2"/>
      <c r="O18" s="2"/>
      <c r="P18" s="2"/>
      <c r="Q18" s="2"/>
      <c r="R18" s="2"/>
    </row>
    <row r="19" spans="1:18" ht="13.5" thickBot="1" x14ac:dyDescent="0.25">
      <c r="A19" s="52" t="s">
        <v>13</v>
      </c>
      <c r="B19" s="9" t="s">
        <v>14</v>
      </c>
      <c r="C19" s="10">
        <v>1912</v>
      </c>
      <c r="D19" s="10">
        <v>1938</v>
      </c>
      <c r="E19" s="9">
        <v>1638</v>
      </c>
      <c r="F19" s="10">
        <v>1697</v>
      </c>
      <c r="G19" s="10">
        <v>1601</v>
      </c>
      <c r="H19" s="10">
        <v>1608</v>
      </c>
      <c r="N19" s="2"/>
      <c r="O19" s="2"/>
      <c r="P19" s="2"/>
      <c r="Q19" s="2"/>
      <c r="R19" s="2"/>
    </row>
    <row r="20" spans="1:18" ht="13.5" thickTop="1" x14ac:dyDescent="0.2">
      <c r="A20" s="52"/>
      <c r="B20" s="13" t="s">
        <v>10</v>
      </c>
      <c r="C20" s="14">
        <v>6553</v>
      </c>
      <c r="D20" s="14">
        <v>7366</v>
      </c>
      <c r="E20" s="14">
        <v>5845</v>
      </c>
      <c r="F20" s="14">
        <v>6482</v>
      </c>
      <c r="G20" s="14">
        <v>5685</v>
      </c>
      <c r="H20" s="14">
        <v>5982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11</v>
      </c>
      <c r="C22" s="50">
        <f>D20/C20</f>
        <v>1.1240653135968259</v>
      </c>
      <c r="D22" s="51"/>
      <c r="E22" s="50">
        <f>F20/E20</f>
        <v>1.1089820359281437</v>
      </c>
      <c r="F22" s="51"/>
      <c r="G22" s="50">
        <f>H20/G20</f>
        <v>1.0522427440633246</v>
      </c>
      <c r="H22" s="51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2" t="s">
        <v>15</v>
      </c>
      <c r="B24" s="3" t="s">
        <v>6</v>
      </c>
      <c r="C24" s="4">
        <v>7229</v>
      </c>
      <c r="D24" s="4">
        <v>9930</v>
      </c>
      <c r="E24" s="4">
        <v>8519</v>
      </c>
      <c r="F24" s="4">
        <v>8572</v>
      </c>
      <c r="G24" s="4">
        <v>8961</v>
      </c>
      <c r="H24" s="4">
        <v>7702</v>
      </c>
      <c r="N24" s="2"/>
      <c r="O24" s="2"/>
      <c r="P24" s="2"/>
      <c r="Q24" s="2"/>
      <c r="R24" s="2"/>
    </row>
    <row r="25" spans="1:18" x14ac:dyDescent="0.2">
      <c r="A25" s="52" t="s">
        <v>16</v>
      </c>
      <c r="B25" s="3" t="s">
        <v>7</v>
      </c>
      <c r="C25" s="4">
        <v>2235</v>
      </c>
      <c r="D25" s="4">
        <v>2238</v>
      </c>
      <c r="E25" s="4">
        <v>3095</v>
      </c>
      <c r="F25" s="4">
        <v>2847</v>
      </c>
      <c r="G25" s="4">
        <v>3661</v>
      </c>
      <c r="H25" s="4">
        <v>3342</v>
      </c>
      <c r="N25" s="2"/>
      <c r="O25" s="2"/>
      <c r="P25" s="2"/>
      <c r="Q25" s="2"/>
      <c r="R25" s="2"/>
    </row>
    <row r="26" spans="1:18" x14ac:dyDescent="0.2">
      <c r="A26" s="52"/>
      <c r="B26" s="3" t="s">
        <v>8</v>
      </c>
      <c r="C26" s="4">
        <v>446</v>
      </c>
      <c r="D26" s="4">
        <v>339</v>
      </c>
      <c r="E26" s="4">
        <v>313</v>
      </c>
      <c r="F26" s="4">
        <v>379</v>
      </c>
      <c r="G26" s="4">
        <v>345</v>
      </c>
      <c r="H26" s="4">
        <v>324</v>
      </c>
      <c r="N26" s="2"/>
      <c r="O26" s="2"/>
      <c r="P26" s="2"/>
      <c r="Q26" s="2"/>
      <c r="R26" s="2"/>
    </row>
    <row r="27" spans="1:18" x14ac:dyDescent="0.2">
      <c r="A27" s="52" t="s">
        <v>16</v>
      </c>
      <c r="B27" s="3" t="s">
        <v>9</v>
      </c>
      <c r="C27" s="4">
        <v>5090</v>
      </c>
      <c r="D27" s="4">
        <v>5187</v>
      </c>
      <c r="E27" s="4">
        <v>3146</v>
      </c>
      <c r="F27" s="4">
        <v>3598</v>
      </c>
      <c r="G27" s="4">
        <v>3622</v>
      </c>
      <c r="H27" s="4">
        <v>3686</v>
      </c>
      <c r="N27" s="2"/>
      <c r="O27" s="2"/>
      <c r="P27" s="2"/>
      <c r="Q27" s="2"/>
      <c r="R27" s="2"/>
    </row>
    <row r="28" spans="1:18" ht="13.5" thickBot="1" x14ac:dyDescent="0.25">
      <c r="A28" s="52" t="s">
        <v>16</v>
      </c>
      <c r="B28" s="9" t="s">
        <v>14</v>
      </c>
      <c r="C28" s="10">
        <v>7746</v>
      </c>
      <c r="D28" s="10">
        <v>7813</v>
      </c>
      <c r="E28" s="9">
        <v>6384</v>
      </c>
      <c r="F28" s="10">
        <v>6478</v>
      </c>
      <c r="G28" s="10">
        <v>6077</v>
      </c>
      <c r="H28" s="10">
        <v>6073</v>
      </c>
      <c r="N28" s="2"/>
      <c r="O28" s="2"/>
      <c r="P28" s="2"/>
      <c r="Q28" s="2"/>
      <c r="R28" s="2"/>
    </row>
    <row r="29" spans="1:18" ht="13.5" thickTop="1" x14ac:dyDescent="0.2">
      <c r="A29" s="52"/>
      <c r="B29" s="13" t="s">
        <v>10</v>
      </c>
      <c r="C29" s="14">
        <v>22746</v>
      </c>
      <c r="D29" s="14">
        <v>25507</v>
      </c>
      <c r="E29" s="14">
        <v>21457</v>
      </c>
      <c r="F29" s="14">
        <v>21874</v>
      </c>
      <c r="G29" s="14">
        <v>22666</v>
      </c>
      <c r="H29" s="14">
        <v>21127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11</v>
      </c>
      <c r="C31" s="50">
        <f>D29/C29</f>
        <v>1.1213839796008089</v>
      </c>
      <c r="D31" s="51"/>
      <c r="E31" s="50">
        <f>F29/E29</f>
        <v>1.0194342172717528</v>
      </c>
      <c r="F31" s="51"/>
      <c r="G31" s="50">
        <f>H29/G29</f>
        <v>0.932100944145416</v>
      </c>
      <c r="H31" s="51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2" t="s">
        <v>17</v>
      </c>
      <c r="B33" s="3" t="s">
        <v>6</v>
      </c>
      <c r="C33" s="4">
        <v>1422</v>
      </c>
      <c r="D33" s="4">
        <v>1721</v>
      </c>
      <c r="E33" s="4">
        <v>1265</v>
      </c>
      <c r="F33" s="4">
        <v>1994</v>
      </c>
      <c r="G33" s="4">
        <v>951</v>
      </c>
      <c r="H33" s="4">
        <v>1573</v>
      </c>
      <c r="N33" s="2"/>
      <c r="O33" s="2"/>
      <c r="P33" s="2"/>
      <c r="Q33" s="2"/>
      <c r="R33" s="2"/>
    </row>
    <row r="34" spans="1:18" x14ac:dyDescent="0.2">
      <c r="A34" s="52"/>
      <c r="B34" s="3" t="s">
        <v>7</v>
      </c>
      <c r="C34" s="4">
        <v>450</v>
      </c>
      <c r="D34" s="4">
        <v>404</v>
      </c>
      <c r="E34" s="4">
        <v>588</v>
      </c>
      <c r="F34" s="4">
        <v>518</v>
      </c>
      <c r="G34" s="4">
        <v>891</v>
      </c>
      <c r="H34" s="4">
        <v>860</v>
      </c>
      <c r="N34" s="2"/>
      <c r="O34" s="2"/>
      <c r="P34" s="2"/>
      <c r="Q34" s="2"/>
      <c r="R34" s="2"/>
    </row>
    <row r="35" spans="1:18" x14ac:dyDescent="0.2">
      <c r="A35" s="52"/>
      <c r="B35" s="3" t="s">
        <v>8</v>
      </c>
      <c r="C35" s="4">
        <v>111</v>
      </c>
      <c r="D35" s="4">
        <v>110</v>
      </c>
      <c r="E35" s="4">
        <v>79</v>
      </c>
      <c r="F35" s="4">
        <v>91</v>
      </c>
      <c r="G35" s="4">
        <v>127</v>
      </c>
      <c r="H35" s="4">
        <v>123</v>
      </c>
      <c r="N35" s="2"/>
      <c r="O35" s="2"/>
      <c r="P35" s="2"/>
      <c r="Q35" s="2"/>
      <c r="R35" s="2"/>
    </row>
    <row r="36" spans="1:18" x14ac:dyDescent="0.2">
      <c r="A36" s="52"/>
      <c r="B36" s="3" t="s">
        <v>9</v>
      </c>
      <c r="C36" s="3">
        <v>1344</v>
      </c>
      <c r="D36" s="4">
        <v>1592</v>
      </c>
      <c r="E36" s="4">
        <v>1416</v>
      </c>
      <c r="F36" s="4">
        <v>1341</v>
      </c>
      <c r="G36" s="4">
        <v>1177</v>
      </c>
      <c r="H36" s="4">
        <v>844</v>
      </c>
      <c r="N36" s="2"/>
      <c r="O36" s="2"/>
      <c r="P36" s="2"/>
      <c r="Q36" s="2"/>
      <c r="R36" s="2"/>
    </row>
    <row r="37" spans="1:18" ht="13.5" thickBot="1" x14ac:dyDescent="0.25">
      <c r="A37" s="52"/>
      <c r="B37" s="9" t="s">
        <v>14</v>
      </c>
      <c r="C37" s="10">
        <v>1319</v>
      </c>
      <c r="D37" s="10">
        <v>1292</v>
      </c>
      <c r="E37" s="9">
        <v>1076</v>
      </c>
      <c r="F37" s="10">
        <v>1185</v>
      </c>
      <c r="G37" s="10">
        <v>1149</v>
      </c>
      <c r="H37" s="10">
        <v>1113</v>
      </c>
      <c r="N37" s="2"/>
      <c r="O37" s="2"/>
      <c r="P37" s="2"/>
      <c r="Q37" s="2"/>
      <c r="R37" s="2"/>
    </row>
    <row r="38" spans="1:18" ht="13.5" thickTop="1" x14ac:dyDescent="0.2">
      <c r="A38" s="52"/>
      <c r="B38" s="13" t="s">
        <v>10</v>
      </c>
      <c r="C38" s="14">
        <v>4646</v>
      </c>
      <c r="D38" s="14">
        <v>5119</v>
      </c>
      <c r="E38" s="14">
        <v>4424</v>
      </c>
      <c r="F38" s="14">
        <v>5129</v>
      </c>
      <c r="G38" s="14">
        <v>4295</v>
      </c>
      <c r="H38" s="14">
        <v>4513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11</v>
      </c>
      <c r="C40" s="50">
        <f>D38/C38</f>
        <v>1.1018080068876452</v>
      </c>
      <c r="D40" s="51"/>
      <c r="E40" s="50">
        <f>F38/E38</f>
        <v>1.1593580470162748</v>
      </c>
      <c r="F40" s="51"/>
      <c r="G40" s="50">
        <f>H38/G38</f>
        <v>1.050756693830035</v>
      </c>
      <c r="H40" s="51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52" t="s">
        <v>18</v>
      </c>
      <c r="B42" s="3" t="s">
        <v>6</v>
      </c>
      <c r="C42" s="4">
        <v>1950</v>
      </c>
      <c r="D42" s="4">
        <v>1961</v>
      </c>
      <c r="E42" s="4">
        <v>1781</v>
      </c>
      <c r="F42" s="4">
        <v>1647</v>
      </c>
      <c r="G42" s="4">
        <v>1305</v>
      </c>
      <c r="H42" s="4">
        <v>1810</v>
      </c>
      <c r="N42" s="2"/>
      <c r="O42" s="2"/>
      <c r="P42" s="2"/>
      <c r="Q42" s="2"/>
      <c r="R42" s="2"/>
    </row>
    <row r="43" spans="1:18" x14ac:dyDescent="0.2">
      <c r="A43" s="52" t="s">
        <v>19</v>
      </c>
      <c r="B43" s="3" t="s">
        <v>7</v>
      </c>
      <c r="C43" s="4">
        <v>707</v>
      </c>
      <c r="D43" s="4">
        <v>601</v>
      </c>
      <c r="E43" s="4">
        <v>915</v>
      </c>
      <c r="F43" s="4">
        <v>747</v>
      </c>
      <c r="G43" s="4">
        <v>1124</v>
      </c>
      <c r="H43" s="4">
        <v>1250</v>
      </c>
      <c r="N43" s="2"/>
      <c r="O43" s="2"/>
      <c r="P43" s="2"/>
      <c r="Q43" s="2"/>
      <c r="R43" s="2"/>
    </row>
    <row r="44" spans="1:18" x14ac:dyDescent="0.2">
      <c r="A44" s="52"/>
      <c r="B44" s="3" t="s">
        <v>8</v>
      </c>
      <c r="C44" s="4">
        <v>251</v>
      </c>
      <c r="D44" s="4">
        <v>137</v>
      </c>
      <c r="E44" s="4">
        <v>196</v>
      </c>
      <c r="F44" s="4">
        <v>197</v>
      </c>
      <c r="G44" s="4">
        <v>246</v>
      </c>
      <c r="H44" s="4">
        <v>223</v>
      </c>
      <c r="N44" s="2"/>
      <c r="O44" s="2"/>
      <c r="P44" s="2"/>
      <c r="Q44" s="2"/>
      <c r="R44" s="2"/>
    </row>
    <row r="45" spans="1:18" x14ac:dyDescent="0.2">
      <c r="A45" s="52" t="s">
        <v>19</v>
      </c>
      <c r="B45" s="3" t="s">
        <v>9</v>
      </c>
      <c r="C45" s="4">
        <v>2111</v>
      </c>
      <c r="D45" s="4">
        <v>2136</v>
      </c>
      <c r="E45" s="4">
        <v>1287</v>
      </c>
      <c r="F45" s="4">
        <v>1359</v>
      </c>
      <c r="G45" s="4">
        <v>1570</v>
      </c>
      <c r="H45" s="4">
        <v>1441</v>
      </c>
      <c r="N45" s="2"/>
      <c r="O45" s="2"/>
      <c r="P45" s="2"/>
      <c r="Q45" s="2"/>
      <c r="R45" s="2"/>
    </row>
    <row r="46" spans="1:18" ht="13.5" thickBot="1" x14ac:dyDescent="0.25">
      <c r="A46" s="52" t="s">
        <v>19</v>
      </c>
      <c r="B46" s="9" t="s">
        <v>14</v>
      </c>
      <c r="C46" s="10">
        <v>2339</v>
      </c>
      <c r="D46" s="10">
        <v>2311</v>
      </c>
      <c r="E46" s="9">
        <v>1944</v>
      </c>
      <c r="F46" s="10">
        <v>1932</v>
      </c>
      <c r="G46" s="10">
        <v>1866</v>
      </c>
      <c r="H46" s="10">
        <v>1924</v>
      </c>
      <c r="N46" s="2"/>
      <c r="O46" s="2"/>
      <c r="P46" s="2"/>
      <c r="Q46" s="2"/>
      <c r="R46" s="2"/>
    </row>
    <row r="47" spans="1:18" ht="13.5" thickTop="1" x14ac:dyDescent="0.2">
      <c r="A47" s="52"/>
      <c r="B47" s="13" t="s">
        <v>10</v>
      </c>
      <c r="C47" s="14">
        <v>7358</v>
      </c>
      <c r="D47" s="14">
        <v>7146</v>
      </c>
      <c r="E47" s="14">
        <v>6123</v>
      </c>
      <c r="F47" s="14">
        <v>5882</v>
      </c>
      <c r="G47" s="14">
        <v>6111</v>
      </c>
      <c r="H47" s="14">
        <v>6648</v>
      </c>
      <c r="N47" s="2"/>
      <c r="O47" s="2"/>
      <c r="P47" s="2"/>
      <c r="Q47" s="2"/>
      <c r="R47" s="2"/>
    </row>
    <row r="48" spans="1:18" ht="7.15" customHeight="1" x14ac:dyDescent="0.2">
      <c r="A48" s="21"/>
      <c r="B48" s="12"/>
      <c r="C48" s="2"/>
      <c r="D48" s="2"/>
      <c r="E48" s="2"/>
      <c r="F48" s="2"/>
      <c r="G48" s="2"/>
      <c r="H48" s="2"/>
    </row>
    <row r="49" spans="1:18" x14ac:dyDescent="0.2">
      <c r="A49" s="21"/>
      <c r="B49" s="15" t="s">
        <v>11</v>
      </c>
      <c r="C49" s="50">
        <f>D47/C47</f>
        <v>0.97118782277792881</v>
      </c>
      <c r="D49" s="51"/>
      <c r="E49" s="50">
        <f>F47/E47</f>
        <v>0.96064020904785241</v>
      </c>
      <c r="F49" s="51"/>
      <c r="G49" s="50">
        <f>H47/G47</f>
        <v>1.087874324987727</v>
      </c>
      <c r="H49" s="51"/>
    </row>
    <row r="50" spans="1:18" x14ac:dyDescent="0.2">
      <c r="C50" s="2"/>
      <c r="D50" s="2"/>
      <c r="E50" s="2"/>
      <c r="F50" s="2"/>
      <c r="G50" s="2"/>
      <c r="H50" s="2"/>
    </row>
    <row r="51" spans="1:18" x14ac:dyDescent="0.2">
      <c r="A51" s="52" t="s">
        <v>20</v>
      </c>
      <c r="B51" s="3" t="s">
        <v>6</v>
      </c>
      <c r="C51" s="4">
        <v>2322</v>
      </c>
      <c r="D51" s="4">
        <v>2547</v>
      </c>
      <c r="E51" s="4">
        <v>2052</v>
      </c>
      <c r="F51" s="4">
        <v>2521</v>
      </c>
      <c r="G51" s="4">
        <v>1622</v>
      </c>
      <c r="H51" s="4">
        <v>1975</v>
      </c>
      <c r="N51" s="2"/>
      <c r="O51" s="2"/>
      <c r="P51" s="2"/>
      <c r="Q51" s="2"/>
      <c r="R51" s="2"/>
    </row>
    <row r="52" spans="1:18" x14ac:dyDescent="0.2">
      <c r="A52" s="52"/>
      <c r="B52" s="3" t="s">
        <v>7</v>
      </c>
      <c r="C52" s="4">
        <v>671</v>
      </c>
      <c r="D52" s="4">
        <v>779</v>
      </c>
      <c r="E52" s="4">
        <v>948</v>
      </c>
      <c r="F52" s="4">
        <v>750</v>
      </c>
      <c r="G52" s="4">
        <v>1040</v>
      </c>
      <c r="H52" s="4">
        <v>951</v>
      </c>
      <c r="N52" s="2"/>
      <c r="O52" s="2"/>
      <c r="P52" s="2"/>
      <c r="Q52" s="2"/>
      <c r="R52" s="2"/>
    </row>
    <row r="53" spans="1:18" x14ac:dyDescent="0.2">
      <c r="A53" s="52"/>
      <c r="B53" s="3" t="s">
        <v>8</v>
      </c>
      <c r="C53" s="4">
        <v>312</v>
      </c>
      <c r="D53" s="4">
        <v>256</v>
      </c>
      <c r="E53" s="4">
        <v>249</v>
      </c>
      <c r="F53" s="4">
        <v>274</v>
      </c>
      <c r="G53" s="4">
        <v>307</v>
      </c>
      <c r="H53" s="4">
        <v>244</v>
      </c>
      <c r="N53" s="2"/>
      <c r="O53" s="2"/>
      <c r="P53" s="2"/>
      <c r="Q53" s="2"/>
      <c r="R53" s="2"/>
    </row>
    <row r="54" spans="1:18" x14ac:dyDescent="0.2">
      <c r="A54" s="52"/>
      <c r="B54" s="3" t="s">
        <v>9</v>
      </c>
      <c r="C54" s="4">
        <v>2467</v>
      </c>
      <c r="D54" s="4">
        <v>2475</v>
      </c>
      <c r="E54" s="4">
        <v>2017</v>
      </c>
      <c r="F54" s="4">
        <v>2146</v>
      </c>
      <c r="G54" s="4">
        <v>2506</v>
      </c>
      <c r="H54" s="4">
        <v>2329</v>
      </c>
      <c r="N54" s="2"/>
      <c r="O54" s="2"/>
      <c r="P54" s="2"/>
      <c r="Q54" s="2"/>
      <c r="R54" s="2"/>
    </row>
    <row r="55" spans="1:18" ht="13.5" thickBot="1" x14ac:dyDescent="0.25">
      <c r="A55" s="52"/>
      <c r="B55" s="9" t="s">
        <v>14</v>
      </c>
      <c r="C55" s="4">
        <v>2583</v>
      </c>
      <c r="D55" s="4">
        <v>2603</v>
      </c>
      <c r="E55" s="4">
        <v>2139</v>
      </c>
      <c r="F55" s="4">
        <v>2124</v>
      </c>
      <c r="G55" s="4">
        <v>2073</v>
      </c>
      <c r="H55" s="4">
        <v>2042</v>
      </c>
      <c r="N55" s="2"/>
      <c r="O55" s="2"/>
      <c r="P55" s="2"/>
      <c r="Q55" s="2"/>
      <c r="R55" s="2"/>
    </row>
    <row r="56" spans="1:18" ht="13.5" thickTop="1" x14ac:dyDescent="0.2">
      <c r="A56" s="52"/>
      <c r="B56" s="13" t="s">
        <v>10</v>
      </c>
      <c r="C56" s="14">
        <v>8355</v>
      </c>
      <c r="D56" s="14">
        <v>8660</v>
      </c>
      <c r="E56" s="14">
        <v>7405</v>
      </c>
      <c r="F56" s="14">
        <v>7815</v>
      </c>
      <c r="G56" s="14">
        <v>7548</v>
      </c>
      <c r="H56" s="14">
        <v>7541</v>
      </c>
      <c r="N56" s="2"/>
      <c r="O56" s="2"/>
      <c r="P56" s="2"/>
      <c r="Q56" s="2"/>
      <c r="R56" s="2"/>
    </row>
    <row r="57" spans="1:18" ht="7.15" customHeight="1" x14ac:dyDescent="0.2">
      <c r="A57" s="21"/>
      <c r="B57" s="12"/>
      <c r="C57" s="2"/>
      <c r="D57" s="2"/>
      <c r="E57" s="2"/>
      <c r="F57" s="2"/>
      <c r="G57" s="2"/>
      <c r="H57" s="2"/>
    </row>
    <row r="58" spans="1:18" x14ac:dyDescent="0.2">
      <c r="A58" s="21"/>
      <c r="B58" s="15" t="s">
        <v>11</v>
      </c>
      <c r="C58" s="50">
        <f>D56/C56</f>
        <v>1.0365050867743866</v>
      </c>
      <c r="D58" s="51"/>
      <c r="E58" s="50">
        <f>F56/E56</f>
        <v>1.0553679945982444</v>
      </c>
      <c r="F58" s="51"/>
      <c r="G58" s="50">
        <f>H56/G56</f>
        <v>0.99907260201377845</v>
      </c>
      <c r="H58" s="51"/>
    </row>
    <row r="59" spans="1:18" x14ac:dyDescent="0.2">
      <c r="C59" s="2"/>
      <c r="D59" s="2"/>
      <c r="E59" s="2"/>
      <c r="F59" s="2"/>
      <c r="G59" s="2"/>
      <c r="H59" s="2"/>
    </row>
    <row r="60" spans="1:18" x14ac:dyDescent="0.2">
      <c r="A60" s="52" t="s">
        <v>21</v>
      </c>
      <c r="B60" s="3" t="s">
        <v>6</v>
      </c>
      <c r="C60" s="4">
        <v>1981</v>
      </c>
      <c r="D60" s="4">
        <v>2868</v>
      </c>
      <c r="E60" s="4">
        <v>1860</v>
      </c>
      <c r="F60" s="4">
        <v>2490</v>
      </c>
      <c r="G60" s="4">
        <v>1545</v>
      </c>
      <c r="H60" s="4">
        <v>2177</v>
      </c>
      <c r="N60" s="2"/>
      <c r="O60" s="2"/>
      <c r="P60" s="2"/>
      <c r="Q60" s="2"/>
      <c r="R60" s="2"/>
    </row>
    <row r="61" spans="1:18" x14ac:dyDescent="0.2">
      <c r="A61" s="52"/>
      <c r="B61" s="3" t="s">
        <v>7</v>
      </c>
      <c r="C61" s="4">
        <v>853</v>
      </c>
      <c r="D61" s="4">
        <v>769</v>
      </c>
      <c r="E61" s="4">
        <v>1361</v>
      </c>
      <c r="F61" s="4">
        <v>863</v>
      </c>
      <c r="G61" s="4">
        <v>1394</v>
      </c>
      <c r="H61" s="4">
        <v>1331</v>
      </c>
      <c r="N61" s="2"/>
      <c r="O61" s="2"/>
      <c r="P61" s="2"/>
      <c r="Q61" s="2"/>
      <c r="R61" s="2"/>
    </row>
    <row r="62" spans="1:18" x14ac:dyDescent="0.2">
      <c r="A62" s="52"/>
      <c r="B62" s="3" t="s">
        <v>8</v>
      </c>
      <c r="C62" s="4">
        <v>263</v>
      </c>
      <c r="D62" s="4">
        <v>314</v>
      </c>
      <c r="E62" s="4">
        <v>231</v>
      </c>
      <c r="F62" s="4">
        <v>229</v>
      </c>
      <c r="G62" s="4">
        <v>307</v>
      </c>
      <c r="H62" s="4">
        <v>284</v>
      </c>
      <c r="N62" s="2"/>
      <c r="O62" s="2"/>
      <c r="P62" s="2"/>
      <c r="Q62" s="2"/>
      <c r="R62" s="2"/>
    </row>
    <row r="63" spans="1:18" x14ac:dyDescent="0.2">
      <c r="A63" s="52"/>
      <c r="B63" s="3" t="s">
        <v>9</v>
      </c>
      <c r="C63" s="4">
        <v>1979</v>
      </c>
      <c r="D63" s="4">
        <v>2088</v>
      </c>
      <c r="E63" s="4">
        <v>1348</v>
      </c>
      <c r="F63" s="4">
        <v>1566</v>
      </c>
      <c r="G63" s="4">
        <v>1568</v>
      </c>
      <c r="H63" s="4">
        <v>1442</v>
      </c>
      <c r="N63" s="2"/>
      <c r="O63" s="2"/>
      <c r="P63" s="2"/>
      <c r="Q63" s="2"/>
      <c r="R63" s="2"/>
    </row>
    <row r="64" spans="1:18" ht="13.5" thickBot="1" x14ac:dyDescent="0.25">
      <c r="A64" s="52"/>
      <c r="B64" s="9" t="s">
        <v>14</v>
      </c>
      <c r="C64" s="10">
        <v>2635</v>
      </c>
      <c r="D64" s="10">
        <v>2540</v>
      </c>
      <c r="E64" s="9">
        <v>2121</v>
      </c>
      <c r="F64" s="10">
        <v>2086</v>
      </c>
      <c r="G64" s="10">
        <v>2164</v>
      </c>
      <c r="H64" s="10">
        <v>2286</v>
      </c>
      <c r="N64" s="2"/>
      <c r="O64" s="2"/>
      <c r="P64" s="2"/>
      <c r="Q64" s="2"/>
      <c r="R64" s="2"/>
    </row>
    <row r="65" spans="1:18" ht="13.5" thickTop="1" x14ac:dyDescent="0.2">
      <c r="A65" s="52"/>
      <c r="B65" s="13" t="s">
        <v>10</v>
      </c>
      <c r="C65" s="14">
        <v>7711</v>
      </c>
      <c r="D65" s="14">
        <v>8579</v>
      </c>
      <c r="E65" s="14">
        <v>6921</v>
      </c>
      <c r="F65" s="14">
        <v>7234</v>
      </c>
      <c r="G65" s="14">
        <v>6978</v>
      </c>
      <c r="H65" s="14">
        <v>7520</v>
      </c>
      <c r="N65" s="2"/>
      <c r="O65" s="2"/>
      <c r="P65" s="2"/>
      <c r="Q65" s="2"/>
      <c r="R65" s="2"/>
    </row>
    <row r="66" spans="1:18" ht="7.15" customHeight="1" x14ac:dyDescent="0.2">
      <c r="A66" s="21"/>
      <c r="B66" s="12"/>
      <c r="C66" s="2"/>
      <c r="D66" s="2"/>
      <c r="E66" s="2"/>
      <c r="F66" s="2"/>
      <c r="G66" s="2"/>
      <c r="H66" s="2"/>
    </row>
    <row r="67" spans="1:18" x14ac:dyDescent="0.2">
      <c r="A67" s="21"/>
      <c r="B67" s="15" t="s">
        <v>11</v>
      </c>
      <c r="C67" s="50">
        <f>D65/C65</f>
        <v>1.1125664634937102</v>
      </c>
      <c r="D67" s="51"/>
      <c r="E67" s="50">
        <f>F65/E65</f>
        <v>1.0452246785146655</v>
      </c>
      <c r="F67" s="51"/>
      <c r="G67" s="50">
        <f>H65/G65</f>
        <v>1.0776726855832617</v>
      </c>
      <c r="H67" s="51"/>
    </row>
    <row r="69" spans="1:18" x14ac:dyDescent="0.2">
      <c r="A69" s="52" t="s">
        <v>22</v>
      </c>
      <c r="B69" s="3" t="s">
        <v>6</v>
      </c>
      <c r="C69" s="4">
        <v>1573</v>
      </c>
      <c r="D69" s="4">
        <v>1945</v>
      </c>
      <c r="E69" s="4">
        <v>1357</v>
      </c>
      <c r="F69" s="4">
        <v>1634</v>
      </c>
      <c r="G69" s="4">
        <v>1013</v>
      </c>
      <c r="H69" s="4">
        <v>1282</v>
      </c>
      <c r="N69" s="2"/>
      <c r="O69" s="2"/>
      <c r="P69" s="2"/>
      <c r="Q69" s="2"/>
      <c r="R69" s="2"/>
    </row>
    <row r="70" spans="1:18" x14ac:dyDescent="0.2">
      <c r="A70" s="52"/>
      <c r="B70" s="3" t="s">
        <v>7</v>
      </c>
      <c r="C70" s="4">
        <v>560</v>
      </c>
      <c r="D70" s="4">
        <v>678</v>
      </c>
      <c r="E70" s="4">
        <v>870</v>
      </c>
      <c r="F70" s="4">
        <v>796</v>
      </c>
      <c r="G70" s="4">
        <v>841</v>
      </c>
      <c r="H70" s="4">
        <v>889</v>
      </c>
      <c r="N70" s="2"/>
      <c r="O70" s="2"/>
      <c r="P70" s="2"/>
      <c r="Q70" s="2"/>
      <c r="R70" s="2"/>
    </row>
    <row r="71" spans="1:18" x14ac:dyDescent="0.2">
      <c r="A71" s="52"/>
      <c r="B71" s="3" t="s">
        <v>8</v>
      </c>
      <c r="C71" s="4">
        <v>178</v>
      </c>
      <c r="D71" s="4">
        <v>103</v>
      </c>
      <c r="E71" s="4">
        <v>87</v>
      </c>
      <c r="F71" s="4">
        <v>133</v>
      </c>
      <c r="G71" s="4">
        <v>105</v>
      </c>
      <c r="H71" s="4">
        <v>141</v>
      </c>
      <c r="N71" s="2"/>
      <c r="O71" s="2"/>
      <c r="P71" s="2"/>
      <c r="Q71" s="2"/>
      <c r="R71" s="2"/>
    </row>
    <row r="72" spans="1:18" x14ac:dyDescent="0.2">
      <c r="A72" s="52"/>
      <c r="B72" s="3" t="s">
        <v>9</v>
      </c>
      <c r="C72" s="4">
        <v>1809</v>
      </c>
      <c r="D72" s="4">
        <v>1634</v>
      </c>
      <c r="E72" s="4">
        <v>1206</v>
      </c>
      <c r="F72" s="4">
        <v>1299</v>
      </c>
      <c r="G72" s="4">
        <v>1345</v>
      </c>
      <c r="H72" s="4">
        <v>1202</v>
      </c>
      <c r="N72" s="2"/>
      <c r="O72" s="2"/>
      <c r="P72" s="2"/>
      <c r="Q72" s="2"/>
      <c r="R72" s="2"/>
    </row>
    <row r="73" spans="1:18" ht="13.5" thickBot="1" x14ac:dyDescent="0.25">
      <c r="A73" s="52"/>
      <c r="B73" s="9" t="s">
        <v>14</v>
      </c>
      <c r="C73" s="10">
        <v>1928</v>
      </c>
      <c r="D73" s="10">
        <v>1906</v>
      </c>
      <c r="E73" s="9">
        <v>1579</v>
      </c>
      <c r="F73" s="10">
        <v>1611</v>
      </c>
      <c r="G73" s="10">
        <v>1502</v>
      </c>
      <c r="H73" s="10">
        <v>1474</v>
      </c>
      <c r="N73" s="2"/>
      <c r="O73" s="2"/>
      <c r="P73" s="2"/>
      <c r="Q73" s="2"/>
      <c r="R73" s="2"/>
    </row>
    <row r="74" spans="1:18" ht="13.5" thickTop="1" x14ac:dyDescent="0.2">
      <c r="A74" s="52"/>
      <c r="B74" s="13" t="s">
        <v>10</v>
      </c>
      <c r="C74" s="14">
        <v>6048</v>
      </c>
      <c r="D74" s="14">
        <v>6266</v>
      </c>
      <c r="E74" s="14">
        <v>5099</v>
      </c>
      <c r="F74" s="14">
        <v>5473</v>
      </c>
      <c r="G74" s="14">
        <v>4806</v>
      </c>
      <c r="H74" s="14">
        <v>4988</v>
      </c>
      <c r="N74" s="2"/>
      <c r="O74" s="2"/>
      <c r="P74" s="2"/>
      <c r="Q74" s="2"/>
      <c r="R74" s="2"/>
    </row>
    <row r="75" spans="1:18" x14ac:dyDescent="0.2">
      <c r="A75" s="21"/>
      <c r="B75" s="12"/>
      <c r="C75" s="2"/>
      <c r="D75" s="2"/>
      <c r="E75" s="2"/>
      <c r="F75" s="2"/>
      <c r="G75" s="2"/>
      <c r="H75" s="2"/>
    </row>
    <row r="76" spans="1:18" x14ac:dyDescent="0.2">
      <c r="A76" s="21"/>
      <c r="B76" s="15" t="s">
        <v>11</v>
      </c>
      <c r="C76" s="50">
        <f>D74/C74</f>
        <v>1.0360449735449735</v>
      </c>
      <c r="D76" s="51"/>
      <c r="E76" s="50">
        <f>F74/E74</f>
        <v>1.073347715238282</v>
      </c>
      <c r="F76" s="51"/>
      <c r="G76" s="50">
        <f>H74/G74</f>
        <v>1.0378693300041615</v>
      </c>
      <c r="H76" s="51"/>
    </row>
    <row r="78" spans="1:18" x14ac:dyDescent="0.2">
      <c r="A78" s="52" t="s">
        <v>23</v>
      </c>
      <c r="B78" s="3" t="s">
        <v>6</v>
      </c>
      <c r="C78" s="4">
        <v>1175</v>
      </c>
      <c r="D78" s="4">
        <v>1469</v>
      </c>
      <c r="E78" s="4">
        <v>1119</v>
      </c>
      <c r="F78" s="4">
        <v>1505</v>
      </c>
      <c r="G78" s="4">
        <v>964</v>
      </c>
      <c r="H78" s="4">
        <v>1386</v>
      </c>
      <c r="N78" s="2"/>
      <c r="O78" s="2"/>
      <c r="P78" s="2"/>
      <c r="Q78" s="2"/>
      <c r="R78" s="2"/>
    </row>
    <row r="79" spans="1:18" x14ac:dyDescent="0.2">
      <c r="A79" s="52"/>
      <c r="B79" s="3" t="s">
        <v>7</v>
      </c>
      <c r="C79" s="4">
        <v>539</v>
      </c>
      <c r="D79" s="4">
        <v>544</v>
      </c>
      <c r="E79" s="4">
        <v>921</v>
      </c>
      <c r="F79" s="4">
        <v>735</v>
      </c>
      <c r="G79" s="4">
        <v>877</v>
      </c>
      <c r="H79" s="4">
        <v>995</v>
      </c>
      <c r="N79" s="2"/>
      <c r="O79" s="2"/>
      <c r="P79" s="2"/>
      <c r="Q79" s="2"/>
      <c r="R79" s="2"/>
    </row>
    <row r="80" spans="1:18" x14ac:dyDescent="0.2">
      <c r="A80" s="52"/>
      <c r="B80" s="3" t="s">
        <v>8</v>
      </c>
      <c r="C80" s="4">
        <v>137</v>
      </c>
      <c r="D80" s="4">
        <v>88</v>
      </c>
      <c r="E80" s="4">
        <v>105</v>
      </c>
      <c r="F80" s="4">
        <v>126</v>
      </c>
      <c r="G80" s="4">
        <v>121</v>
      </c>
      <c r="H80" s="4">
        <v>145</v>
      </c>
      <c r="N80" s="2"/>
      <c r="O80" s="2"/>
      <c r="P80" s="2"/>
      <c r="Q80" s="2"/>
      <c r="R80" s="2"/>
    </row>
    <row r="81" spans="1:18" x14ac:dyDescent="0.2">
      <c r="A81" s="52"/>
      <c r="B81" s="3" t="s">
        <v>9</v>
      </c>
      <c r="C81" s="4">
        <v>1301</v>
      </c>
      <c r="D81" s="4">
        <v>1383</v>
      </c>
      <c r="E81" s="4">
        <v>817</v>
      </c>
      <c r="F81" s="4">
        <v>911</v>
      </c>
      <c r="G81" s="4">
        <v>893</v>
      </c>
      <c r="H81" s="4">
        <v>914</v>
      </c>
      <c r="N81" s="2"/>
      <c r="O81" s="2"/>
      <c r="P81" s="2"/>
      <c r="Q81" s="2"/>
      <c r="R81" s="2"/>
    </row>
    <row r="82" spans="1:18" ht="13.5" thickBot="1" x14ac:dyDescent="0.25">
      <c r="A82" s="52"/>
      <c r="B82" s="9" t="s">
        <v>14</v>
      </c>
      <c r="C82" s="10">
        <v>1924</v>
      </c>
      <c r="D82" s="10">
        <v>1898</v>
      </c>
      <c r="E82" s="9">
        <v>1659</v>
      </c>
      <c r="F82" s="10">
        <v>1810</v>
      </c>
      <c r="G82" s="10">
        <v>1648</v>
      </c>
      <c r="H82" s="10">
        <v>1608</v>
      </c>
      <c r="N82" s="2"/>
      <c r="O82" s="2"/>
      <c r="P82" s="2"/>
      <c r="Q82" s="2"/>
      <c r="R82" s="2"/>
    </row>
    <row r="83" spans="1:18" ht="13.5" thickTop="1" x14ac:dyDescent="0.2">
      <c r="A83" s="52"/>
      <c r="B83" s="13" t="s">
        <v>10</v>
      </c>
      <c r="C83" s="14">
        <v>5076</v>
      </c>
      <c r="D83" s="14">
        <v>5382</v>
      </c>
      <c r="E83" s="14">
        <v>4621</v>
      </c>
      <c r="F83" s="14">
        <v>5087</v>
      </c>
      <c r="G83" s="14">
        <v>4503</v>
      </c>
      <c r="H83" s="14">
        <v>5048</v>
      </c>
      <c r="N83" s="2"/>
      <c r="O83" s="2"/>
      <c r="P83" s="2"/>
      <c r="Q83" s="2"/>
      <c r="R83" s="2"/>
    </row>
    <row r="84" spans="1:18" x14ac:dyDescent="0.2">
      <c r="A84" s="21"/>
      <c r="B84" s="12"/>
      <c r="C84" s="2"/>
      <c r="D84" s="2"/>
      <c r="E84" s="2"/>
      <c r="F84" s="2"/>
      <c r="G84" s="2"/>
      <c r="H84" s="2"/>
    </row>
    <row r="85" spans="1:18" x14ac:dyDescent="0.2">
      <c r="A85" s="21"/>
      <c r="B85" s="15" t="s">
        <v>11</v>
      </c>
      <c r="C85" s="50">
        <f>D83/C83</f>
        <v>1.0602836879432624</v>
      </c>
      <c r="D85" s="51"/>
      <c r="E85" s="50">
        <f>F83/E83</f>
        <v>1.1008439731659814</v>
      </c>
      <c r="F85" s="51"/>
      <c r="G85" s="50">
        <f>H83/G83</f>
        <v>1.12103042416167</v>
      </c>
      <c r="H85" s="51"/>
    </row>
    <row r="86" spans="1:18" x14ac:dyDescent="0.2">
      <c r="A86" s="21"/>
      <c r="B86" s="27"/>
    </row>
    <row r="87" spans="1:18" x14ac:dyDescent="0.2">
      <c r="A87" s="52" t="s">
        <v>24</v>
      </c>
      <c r="B87" s="3" t="s">
        <v>6</v>
      </c>
      <c r="C87" s="4">
        <v>1380</v>
      </c>
      <c r="D87" s="4">
        <v>1841</v>
      </c>
      <c r="E87" s="4">
        <v>1298</v>
      </c>
      <c r="F87" s="4">
        <v>1625</v>
      </c>
      <c r="G87" s="4">
        <v>1119</v>
      </c>
      <c r="H87" s="4">
        <v>1199</v>
      </c>
      <c r="N87" s="2"/>
      <c r="O87" s="2"/>
      <c r="P87" s="2"/>
      <c r="Q87" s="2"/>
      <c r="R87" s="2"/>
    </row>
    <row r="88" spans="1:18" x14ac:dyDescent="0.2">
      <c r="A88" s="52"/>
      <c r="B88" s="3" t="s">
        <v>7</v>
      </c>
      <c r="C88" s="4">
        <v>811</v>
      </c>
      <c r="D88" s="4">
        <v>683</v>
      </c>
      <c r="E88" s="4">
        <v>1306</v>
      </c>
      <c r="F88" s="4">
        <v>1062</v>
      </c>
      <c r="G88" s="4">
        <v>1052</v>
      </c>
      <c r="H88" s="4">
        <v>1334</v>
      </c>
      <c r="N88" s="2"/>
      <c r="O88" s="2"/>
      <c r="P88" s="2"/>
      <c r="Q88" s="2"/>
      <c r="R88" s="2"/>
    </row>
    <row r="89" spans="1:18" x14ac:dyDescent="0.2">
      <c r="A89" s="52"/>
      <c r="B89" s="3" t="s">
        <v>8</v>
      </c>
      <c r="C89" s="4">
        <v>103</v>
      </c>
      <c r="D89" s="4">
        <v>80</v>
      </c>
      <c r="E89" s="4">
        <v>147</v>
      </c>
      <c r="F89" s="4">
        <v>140</v>
      </c>
      <c r="G89" s="4">
        <v>121</v>
      </c>
      <c r="H89" s="4">
        <v>128</v>
      </c>
      <c r="N89" s="2"/>
      <c r="O89" s="2"/>
      <c r="P89" s="2"/>
      <c r="Q89" s="2"/>
      <c r="R89" s="2"/>
    </row>
    <row r="90" spans="1:18" x14ac:dyDescent="0.2">
      <c r="A90" s="52"/>
      <c r="B90" s="3" t="s">
        <v>9</v>
      </c>
      <c r="C90" s="4">
        <v>1166</v>
      </c>
      <c r="D90" s="4">
        <v>1175</v>
      </c>
      <c r="E90" s="4">
        <v>828</v>
      </c>
      <c r="F90" s="4">
        <v>855</v>
      </c>
      <c r="G90" s="4">
        <v>894</v>
      </c>
      <c r="H90" s="4">
        <v>891</v>
      </c>
      <c r="N90" s="2"/>
      <c r="O90" s="2"/>
      <c r="P90" s="2"/>
      <c r="Q90" s="2"/>
      <c r="R90" s="2"/>
    </row>
    <row r="91" spans="1:18" ht="13.5" thickBot="1" x14ac:dyDescent="0.25">
      <c r="A91" s="52"/>
      <c r="B91" s="9" t="s">
        <v>14</v>
      </c>
      <c r="C91" s="10">
        <v>1665</v>
      </c>
      <c r="D91" s="10">
        <v>1702</v>
      </c>
      <c r="E91" s="9">
        <v>1405</v>
      </c>
      <c r="F91" s="10">
        <v>1393</v>
      </c>
      <c r="G91" s="10">
        <v>1348</v>
      </c>
      <c r="H91" s="10">
        <v>1359</v>
      </c>
      <c r="N91" s="2"/>
      <c r="O91" s="2"/>
      <c r="P91" s="2"/>
      <c r="Q91" s="2"/>
      <c r="R91" s="2"/>
    </row>
    <row r="92" spans="1:18" ht="13.5" thickTop="1" x14ac:dyDescent="0.2">
      <c r="A92" s="52"/>
      <c r="B92" s="13" t="s">
        <v>10</v>
      </c>
      <c r="C92" s="14">
        <v>5125</v>
      </c>
      <c r="D92" s="14">
        <v>5481</v>
      </c>
      <c r="E92" s="14">
        <v>4984</v>
      </c>
      <c r="F92" s="14">
        <v>5075</v>
      </c>
      <c r="G92" s="14">
        <v>4534</v>
      </c>
      <c r="H92" s="14">
        <v>4911</v>
      </c>
      <c r="N92" s="2"/>
      <c r="O92" s="2"/>
      <c r="P92" s="2"/>
      <c r="Q92" s="2"/>
      <c r="R92" s="2"/>
    </row>
    <row r="93" spans="1:18" x14ac:dyDescent="0.2">
      <c r="A93" s="21"/>
      <c r="B93" s="12"/>
      <c r="C93" s="2"/>
      <c r="D93" s="2"/>
      <c r="E93" s="2"/>
      <c r="F93" s="2"/>
      <c r="G93" s="2"/>
      <c r="H93" s="2"/>
    </row>
    <row r="94" spans="1:18" x14ac:dyDescent="0.2">
      <c r="A94" s="21"/>
      <c r="B94" s="15" t="s">
        <v>11</v>
      </c>
      <c r="C94" s="50">
        <f>D92/C92</f>
        <v>1.0694634146341464</v>
      </c>
      <c r="D94" s="51"/>
      <c r="E94" s="50">
        <f>F92/E92</f>
        <v>1.0182584269662922</v>
      </c>
      <c r="F94" s="51"/>
      <c r="G94" s="50">
        <f>H92/G92</f>
        <v>1.0831495368328188</v>
      </c>
      <c r="H94" s="51"/>
    </row>
    <row r="95" spans="1:18" x14ac:dyDescent="0.2">
      <c r="C95" s="2"/>
      <c r="D95" s="2"/>
    </row>
    <row r="96" spans="1:18" x14ac:dyDescent="0.2">
      <c r="A96" s="33"/>
      <c r="C96" s="2"/>
      <c r="D96" s="2"/>
    </row>
    <row r="97" spans="1:4" x14ac:dyDescent="0.2">
      <c r="A97" s="48" t="s">
        <v>43</v>
      </c>
      <c r="C97" s="2"/>
      <c r="D97" s="2"/>
    </row>
    <row r="98" spans="1:4" x14ac:dyDescent="0.2">
      <c r="A98" s="34" t="s">
        <v>36</v>
      </c>
      <c r="C98" s="2"/>
      <c r="D98" s="2"/>
    </row>
    <row r="99" spans="1:4" x14ac:dyDescent="0.2">
      <c r="C99" s="2"/>
      <c r="D99" s="2"/>
    </row>
    <row r="100" spans="1:4" x14ac:dyDescent="0.2">
      <c r="C100" s="2"/>
      <c r="D100" s="2"/>
    </row>
    <row r="101" spans="1:4" x14ac:dyDescent="0.2">
      <c r="C101" s="2"/>
      <c r="D101" s="2"/>
    </row>
    <row r="102" spans="1:4" x14ac:dyDescent="0.2">
      <c r="C102" s="2"/>
      <c r="D102" s="2"/>
    </row>
    <row r="103" spans="1:4" x14ac:dyDescent="0.2">
      <c r="C103" s="2"/>
      <c r="D103" s="2"/>
    </row>
    <row r="104" spans="1:4" x14ac:dyDescent="0.2">
      <c r="C104" s="2"/>
      <c r="D104" s="2"/>
    </row>
    <row r="105" spans="1:4" x14ac:dyDescent="0.2">
      <c r="C105" s="2"/>
      <c r="D105" s="2"/>
    </row>
    <row r="106" spans="1:4" x14ac:dyDescent="0.2">
      <c r="C106" s="2"/>
      <c r="D106" s="2"/>
    </row>
    <row r="107" spans="1:4" x14ac:dyDescent="0.2">
      <c r="C107" s="2"/>
      <c r="D107" s="2"/>
    </row>
    <row r="108" spans="1:4" x14ac:dyDescent="0.2">
      <c r="C108" s="2"/>
      <c r="D108" s="2"/>
    </row>
    <row r="109" spans="1:4" x14ac:dyDescent="0.2">
      <c r="C109" s="2"/>
      <c r="D109" s="2"/>
    </row>
    <row r="110" spans="1:4" x14ac:dyDescent="0.2">
      <c r="C110" s="2"/>
      <c r="D110" s="2"/>
    </row>
    <row r="111" spans="1:4" x14ac:dyDescent="0.2">
      <c r="C111" s="2"/>
      <c r="D111" s="2"/>
    </row>
    <row r="112" spans="1:4" x14ac:dyDescent="0.2">
      <c r="C112" s="2"/>
      <c r="D112" s="2"/>
    </row>
    <row r="113" spans="3:4" x14ac:dyDescent="0.2">
      <c r="C113" s="2"/>
      <c r="D113" s="2"/>
    </row>
    <row r="114" spans="3:4" x14ac:dyDescent="0.2">
      <c r="C114" s="2"/>
      <c r="D114" s="2"/>
    </row>
    <row r="115" spans="3:4" x14ac:dyDescent="0.2">
      <c r="C115" s="2"/>
      <c r="D115" s="2"/>
    </row>
    <row r="116" spans="3:4" x14ac:dyDescent="0.2">
      <c r="C116" s="2"/>
      <c r="D116" s="2"/>
    </row>
    <row r="117" spans="3:4" x14ac:dyDescent="0.2">
      <c r="C117" s="2"/>
      <c r="D117" s="2"/>
    </row>
    <row r="118" spans="3:4" x14ac:dyDescent="0.2">
      <c r="C118" s="2"/>
      <c r="D118" s="2"/>
    </row>
    <row r="119" spans="3:4" x14ac:dyDescent="0.2">
      <c r="C119" s="2"/>
      <c r="D119" s="2"/>
    </row>
    <row r="120" spans="3:4" x14ac:dyDescent="0.2">
      <c r="C120" s="2"/>
      <c r="D120" s="2"/>
    </row>
    <row r="121" spans="3:4" x14ac:dyDescent="0.2">
      <c r="C121" s="2"/>
      <c r="D121" s="2"/>
    </row>
    <row r="122" spans="3:4" x14ac:dyDescent="0.2">
      <c r="C122" s="2"/>
      <c r="D122" s="2"/>
    </row>
    <row r="123" spans="3:4" x14ac:dyDescent="0.2">
      <c r="C123" s="2"/>
      <c r="D123" s="2"/>
    </row>
    <row r="124" spans="3:4" x14ac:dyDescent="0.2">
      <c r="C124" s="2"/>
      <c r="D124" s="2"/>
    </row>
    <row r="125" spans="3:4" x14ac:dyDescent="0.2">
      <c r="C125" s="2"/>
      <c r="D125" s="2"/>
    </row>
    <row r="126" spans="3:4" x14ac:dyDescent="0.2">
      <c r="C126" s="2"/>
      <c r="D126" s="2"/>
    </row>
    <row r="127" spans="3:4" x14ac:dyDescent="0.2">
      <c r="C127" s="2"/>
      <c r="D127" s="2"/>
    </row>
    <row r="128" spans="3:4" x14ac:dyDescent="0.2">
      <c r="C128" s="2"/>
      <c r="D128" s="2"/>
    </row>
    <row r="129" spans="3:4" x14ac:dyDescent="0.2">
      <c r="C129" s="2"/>
      <c r="D129" s="2"/>
    </row>
    <row r="130" spans="3:4" x14ac:dyDescent="0.2">
      <c r="C130" s="2"/>
      <c r="D130" s="2"/>
    </row>
    <row r="131" spans="3:4" x14ac:dyDescent="0.2">
      <c r="C131" s="2"/>
      <c r="D131" s="2"/>
    </row>
    <row r="132" spans="3:4" x14ac:dyDescent="0.2">
      <c r="C132" s="2"/>
      <c r="D132" s="2"/>
    </row>
  </sheetData>
  <mergeCells count="40">
    <mergeCell ref="G58:H58"/>
    <mergeCell ref="E49:F49"/>
    <mergeCell ref="G22:H22"/>
    <mergeCell ref="C31:D31"/>
    <mergeCell ref="E31:F31"/>
    <mergeCell ref="G31:H31"/>
    <mergeCell ref="C40:D40"/>
    <mergeCell ref="E40:F40"/>
    <mergeCell ref="G40:H40"/>
    <mergeCell ref="G67:H67"/>
    <mergeCell ref="A7:A11"/>
    <mergeCell ref="A15:A20"/>
    <mergeCell ref="A24:A29"/>
    <mergeCell ref="A33:A38"/>
    <mergeCell ref="A42:A47"/>
    <mergeCell ref="C13:D13"/>
    <mergeCell ref="E13:F13"/>
    <mergeCell ref="G13:H13"/>
    <mergeCell ref="A60:A65"/>
    <mergeCell ref="A51:A56"/>
    <mergeCell ref="C22:D22"/>
    <mergeCell ref="E22:F22"/>
    <mergeCell ref="C49:D49"/>
    <mergeCell ref="G49:H49"/>
    <mergeCell ref="C58:D58"/>
    <mergeCell ref="A69:A74"/>
    <mergeCell ref="C76:D76"/>
    <mergeCell ref="E76:F76"/>
    <mergeCell ref="E58:F58"/>
    <mergeCell ref="A87:A92"/>
    <mergeCell ref="C67:D67"/>
    <mergeCell ref="E67:F67"/>
    <mergeCell ref="C94:D94"/>
    <mergeCell ref="E94:F94"/>
    <mergeCell ref="G94:H94"/>
    <mergeCell ref="G76:H76"/>
    <mergeCell ref="A78:A83"/>
    <mergeCell ref="C85:D85"/>
    <mergeCell ref="E85:F85"/>
    <mergeCell ref="G85:H85"/>
  </mergeCells>
  <conditionalFormatting sqref="C13:H13">
    <cfRule type="cellIs" dxfId="21" priority="25" operator="greaterThan">
      <formula>1</formula>
    </cfRule>
    <cfRule type="cellIs" dxfId="20" priority="26" operator="lessThan">
      <formula>1</formula>
    </cfRule>
  </conditionalFormatting>
  <conditionalFormatting sqref="C22:H22">
    <cfRule type="cellIs" dxfId="19" priority="57" operator="greaterThan">
      <formula>1</formula>
    </cfRule>
    <cfRule type="cellIs" dxfId="18" priority="58" operator="lessThan">
      <formula>1</formula>
    </cfRule>
  </conditionalFormatting>
  <conditionalFormatting sqref="C31:H31">
    <cfRule type="cellIs" dxfId="17" priority="51" operator="greaterThan">
      <formula>1</formula>
    </cfRule>
    <cfRule type="cellIs" dxfId="16" priority="52" operator="lessThan">
      <formula>1</formula>
    </cfRule>
  </conditionalFormatting>
  <conditionalFormatting sqref="C40:H40">
    <cfRule type="cellIs" dxfId="15" priority="45" operator="greaterThan">
      <formula>1</formula>
    </cfRule>
    <cfRule type="cellIs" dxfId="14" priority="46" operator="lessThan">
      <formula>1</formula>
    </cfRule>
  </conditionalFormatting>
  <conditionalFormatting sqref="C49:H49">
    <cfRule type="cellIs" dxfId="13" priority="39" operator="greaterThan">
      <formula>1</formula>
    </cfRule>
    <cfRule type="cellIs" dxfId="12" priority="40" operator="lessThan">
      <formula>1</formula>
    </cfRule>
  </conditionalFormatting>
  <conditionalFormatting sqref="C58:H58">
    <cfRule type="cellIs" dxfId="11" priority="33" operator="greaterThan">
      <formula>1</formula>
    </cfRule>
    <cfRule type="cellIs" dxfId="10" priority="34" operator="lessThan">
      <formula>1</formula>
    </cfRule>
  </conditionalFormatting>
  <conditionalFormatting sqref="C67:H67">
    <cfRule type="cellIs" dxfId="9" priority="27" operator="greaterThan">
      <formula>1</formula>
    </cfRule>
    <cfRule type="cellIs" dxfId="8" priority="28" operator="lessThan">
      <formula>1</formula>
    </cfRule>
  </conditionalFormatting>
  <conditionalFormatting sqref="C76:H76">
    <cfRule type="cellIs" dxfId="7" priority="13" operator="greaterThan">
      <formula>1</formula>
    </cfRule>
    <cfRule type="cellIs" dxfId="6" priority="14" operator="lessThan">
      <formula>1</formula>
    </cfRule>
  </conditionalFormatting>
  <conditionalFormatting sqref="C85:H85">
    <cfRule type="cellIs" dxfId="5" priority="7" operator="greaterThan">
      <formula>1</formula>
    </cfRule>
    <cfRule type="cellIs" dxfId="4" priority="8" operator="lessThan">
      <formula>1</formula>
    </cfRule>
  </conditionalFormatting>
  <conditionalFormatting sqref="C94:H94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  <rowBreaks count="1" manualBreakCount="1">
    <brk id="7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2.5703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0</v>
      </c>
    </row>
    <row r="2" spans="1:9" ht="15" x14ac:dyDescent="0.25">
      <c r="A2" s="8" t="s">
        <v>25</v>
      </c>
    </row>
    <row r="3" spans="1:9" x14ac:dyDescent="0.2">
      <c r="A3" s="11" t="s">
        <v>2</v>
      </c>
    </row>
    <row r="4" spans="1:9" ht="15" x14ac:dyDescent="0.25">
      <c r="A4" s="42" t="s">
        <v>37</v>
      </c>
      <c r="B4"/>
      <c r="C4"/>
      <c r="D4"/>
    </row>
    <row r="6" spans="1:9" ht="44.25" customHeight="1" x14ac:dyDescent="0.2">
      <c r="A6" s="5" t="s">
        <v>3</v>
      </c>
      <c r="B6" s="5" t="s">
        <v>4</v>
      </c>
      <c r="C6" s="24" t="s">
        <v>44</v>
      </c>
      <c r="D6" s="24" t="s">
        <v>41</v>
      </c>
      <c r="E6" s="22"/>
      <c r="F6" s="6" t="s">
        <v>26</v>
      </c>
    </row>
    <row r="7" spans="1:9" s="18" customFormat="1" ht="27" customHeight="1" x14ac:dyDescent="0.25">
      <c r="A7" s="26" t="s">
        <v>5</v>
      </c>
      <c r="B7" s="25" t="s">
        <v>10</v>
      </c>
      <c r="C7" s="32">
        <v>9064</v>
      </c>
      <c r="D7" s="32">
        <v>6902</v>
      </c>
      <c r="E7" s="23"/>
      <c r="F7" s="17">
        <f t="shared" ref="F7:F16" si="0">(D7-C7)/C7</f>
        <v>-0.23852603706972639</v>
      </c>
    </row>
    <row r="8" spans="1:9" s="18" customFormat="1" ht="27" customHeight="1" x14ac:dyDescent="0.25">
      <c r="A8" s="26" t="s">
        <v>12</v>
      </c>
      <c r="B8" s="19" t="s">
        <v>10</v>
      </c>
      <c r="C8" s="28">
        <v>3680</v>
      </c>
      <c r="D8" s="30">
        <v>2055</v>
      </c>
      <c r="E8" s="23"/>
      <c r="F8" s="20">
        <f t="shared" si="0"/>
        <v>-0.44157608695652173</v>
      </c>
      <c r="I8" s="29"/>
    </row>
    <row r="9" spans="1:9" ht="27" customHeight="1" x14ac:dyDescent="0.2">
      <c r="A9" s="26" t="s">
        <v>15</v>
      </c>
      <c r="B9" s="19" t="s">
        <v>10</v>
      </c>
      <c r="C9" s="28">
        <v>18867</v>
      </c>
      <c r="D9" s="30">
        <v>18169</v>
      </c>
      <c r="E9" s="23"/>
      <c r="F9" s="20">
        <f t="shared" si="0"/>
        <v>-3.6995812794826943E-2</v>
      </c>
      <c r="H9" s="2"/>
      <c r="I9" s="2"/>
    </row>
    <row r="10" spans="1:9" s="18" customFormat="1" ht="27" customHeight="1" x14ac:dyDescent="0.2">
      <c r="A10" s="26" t="s">
        <v>17</v>
      </c>
      <c r="B10" s="19" t="s">
        <v>10</v>
      </c>
      <c r="C10" s="28">
        <v>5222</v>
      </c>
      <c r="D10" s="30">
        <v>3497</v>
      </c>
      <c r="E10" s="23"/>
      <c r="F10" s="20">
        <f t="shared" si="0"/>
        <v>-0.3303332056683263</v>
      </c>
      <c r="I10" s="2"/>
    </row>
    <row r="11" spans="1:9" s="18" customFormat="1" ht="27" customHeight="1" x14ac:dyDescent="0.2">
      <c r="A11" s="26" t="s">
        <v>18</v>
      </c>
      <c r="B11" s="19" t="s">
        <v>10</v>
      </c>
      <c r="C11" s="28">
        <v>3308</v>
      </c>
      <c r="D11" s="30">
        <v>3232</v>
      </c>
      <c r="E11" s="23"/>
      <c r="F11" s="20">
        <f t="shared" si="0"/>
        <v>-2.2974607013301087E-2</v>
      </c>
      <c r="I11" s="2"/>
    </row>
    <row r="12" spans="1:9" s="18" customFormat="1" ht="27" customHeight="1" x14ac:dyDescent="0.25">
      <c r="A12" s="26" t="s">
        <v>20</v>
      </c>
      <c r="B12" s="19" t="s">
        <v>10</v>
      </c>
      <c r="C12" s="28">
        <v>4607</v>
      </c>
      <c r="D12" s="30">
        <v>4002</v>
      </c>
      <c r="E12" s="23"/>
      <c r="F12" s="20">
        <f t="shared" si="0"/>
        <v>-0.13132190145430866</v>
      </c>
      <c r="I12" s="29"/>
    </row>
    <row r="13" spans="1:9" s="18" customFormat="1" ht="27" customHeight="1" x14ac:dyDescent="0.2">
      <c r="A13" s="26" t="s">
        <v>21</v>
      </c>
      <c r="B13" s="19" t="s">
        <v>10</v>
      </c>
      <c r="C13" s="28">
        <v>8424</v>
      </c>
      <c r="D13" s="30">
        <v>6543</v>
      </c>
      <c r="E13" s="23"/>
      <c r="F13" s="20">
        <f t="shared" si="0"/>
        <v>-0.2232905982905983</v>
      </c>
      <c r="I13" s="2"/>
    </row>
    <row r="14" spans="1:9" ht="24" customHeight="1" x14ac:dyDescent="0.2">
      <c r="A14" s="26" t="s">
        <v>22</v>
      </c>
      <c r="B14" s="19" t="s">
        <v>10</v>
      </c>
      <c r="C14" s="28">
        <v>3166</v>
      </c>
      <c r="D14" s="30">
        <v>2370</v>
      </c>
      <c r="E14" s="23"/>
      <c r="F14" s="20">
        <f t="shared" si="0"/>
        <v>-0.25142135186355025</v>
      </c>
      <c r="I14" s="29"/>
    </row>
    <row r="15" spans="1:9" ht="18.75" customHeight="1" x14ac:dyDescent="0.2">
      <c r="A15" s="26" t="s">
        <v>23</v>
      </c>
      <c r="B15" s="19" t="s">
        <v>10</v>
      </c>
      <c r="C15" s="28">
        <v>3939</v>
      </c>
      <c r="D15" s="30">
        <v>2645</v>
      </c>
      <c r="E15" s="23"/>
      <c r="F15" s="20">
        <f t="shared" si="0"/>
        <v>-0.32850977405432852</v>
      </c>
      <c r="I15" s="2"/>
    </row>
    <row r="16" spans="1:9" ht="24" customHeight="1" x14ac:dyDescent="0.2">
      <c r="A16" s="26" t="s">
        <v>24</v>
      </c>
      <c r="B16" s="19" t="s">
        <v>10</v>
      </c>
      <c r="C16" s="28">
        <v>3458</v>
      </c>
      <c r="D16" s="30">
        <v>2537</v>
      </c>
      <c r="E16" s="23"/>
      <c r="F16" s="20">
        <f t="shared" si="0"/>
        <v>-0.26633892423366107</v>
      </c>
      <c r="I16" s="29"/>
    </row>
    <row r="18" spans="1:1" x14ac:dyDescent="0.2">
      <c r="A18" s="48" t="s">
        <v>43</v>
      </c>
    </row>
    <row r="19" spans="1:1" x14ac:dyDescent="0.2">
      <c r="A19" s="34" t="s">
        <v>36</v>
      </c>
    </row>
  </sheetData>
  <conditionalFormatting sqref="F7:F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7"/>
  <sheetViews>
    <sheetView showGridLines="0" topLeftCell="A55" zoomScaleNormal="100" workbookViewId="0">
      <selection activeCell="A86" sqref="A86"/>
    </sheetView>
  </sheetViews>
  <sheetFormatPr defaultColWidth="9.140625" defaultRowHeight="12.75" x14ac:dyDescent="0.2"/>
  <cols>
    <col min="1" max="1" width="15.28515625" style="11" customWidth="1"/>
    <col min="2" max="2" width="31" style="1" customWidth="1"/>
    <col min="3" max="3" width="11.140625" style="1" customWidth="1"/>
    <col min="4" max="13" width="9.5703125" style="1" customWidth="1"/>
    <col min="14" max="14" width="11.140625" style="1" customWidth="1"/>
    <col min="15" max="16384" width="9.140625" style="1"/>
  </cols>
  <sheetData>
    <row r="1" spans="1:15" ht="15.75" x14ac:dyDescent="0.25">
      <c r="A1" s="7" t="s">
        <v>0</v>
      </c>
    </row>
    <row r="2" spans="1:15" ht="15" x14ac:dyDescent="0.25">
      <c r="A2" s="8" t="s">
        <v>27</v>
      </c>
    </row>
    <row r="3" spans="1:15" x14ac:dyDescent="0.2">
      <c r="A3" s="11" t="s">
        <v>2</v>
      </c>
    </row>
    <row r="4" spans="1:15" ht="15" x14ac:dyDescent="0.25">
      <c r="A4" s="42" t="s">
        <v>37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2.5" customHeight="1" x14ac:dyDescent="0.2">
      <c r="A6" s="5" t="s">
        <v>3</v>
      </c>
      <c r="B6" s="5" t="s">
        <v>4</v>
      </c>
      <c r="C6" s="6" t="s">
        <v>35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28</v>
      </c>
    </row>
    <row r="7" spans="1:15" ht="13.9" customHeight="1" x14ac:dyDescent="0.2">
      <c r="A7" s="53" t="s">
        <v>5</v>
      </c>
      <c r="B7" s="3" t="s">
        <v>6</v>
      </c>
      <c r="C7" s="35">
        <v>4</v>
      </c>
      <c r="D7" s="35">
        <v>2</v>
      </c>
      <c r="E7" s="35">
        <v>1</v>
      </c>
      <c r="F7" s="35">
        <v>2</v>
      </c>
      <c r="G7" s="35">
        <v>7</v>
      </c>
      <c r="H7" s="35">
        <v>13</v>
      </c>
      <c r="I7" s="35">
        <v>44</v>
      </c>
      <c r="J7" s="35">
        <v>136</v>
      </c>
      <c r="K7" s="35">
        <v>407</v>
      </c>
      <c r="L7" s="35">
        <v>1015</v>
      </c>
      <c r="M7" s="35">
        <v>1749</v>
      </c>
      <c r="N7" s="35">
        <v>2327</v>
      </c>
      <c r="O7" s="36">
        <v>5707</v>
      </c>
    </row>
    <row r="8" spans="1:15" ht="13.9" customHeight="1" x14ac:dyDescent="0.2">
      <c r="A8" s="54"/>
      <c r="B8" s="3" t="s">
        <v>7</v>
      </c>
      <c r="C8" s="46" t="s">
        <v>42</v>
      </c>
      <c r="D8" s="46" t="s">
        <v>42</v>
      </c>
      <c r="E8" s="46" t="s">
        <v>42</v>
      </c>
      <c r="F8" s="46" t="s">
        <v>42</v>
      </c>
      <c r="G8" s="46" t="s">
        <v>42</v>
      </c>
      <c r="H8" s="46" t="s">
        <v>42</v>
      </c>
      <c r="I8" s="46" t="s">
        <v>42</v>
      </c>
      <c r="J8" s="37">
        <v>1</v>
      </c>
      <c r="K8" s="37">
        <v>1</v>
      </c>
      <c r="L8" s="37">
        <v>20</v>
      </c>
      <c r="M8" s="37">
        <v>116</v>
      </c>
      <c r="N8" s="37">
        <v>479</v>
      </c>
      <c r="O8" s="36">
        <v>617</v>
      </c>
    </row>
    <row r="9" spans="1:15" x14ac:dyDescent="0.2">
      <c r="A9" s="54"/>
      <c r="B9" s="3" t="s">
        <v>8</v>
      </c>
      <c r="C9" s="44" t="s">
        <v>42</v>
      </c>
      <c r="D9" s="44" t="s">
        <v>42</v>
      </c>
      <c r="E9" s="44" t="s">
        <v>42</v>
      </c>
      <c r="F9" s="44" t="s">
        <v>42</v>
      </c>
      <c r="G9" s="44" t="s">
        <v>42</v>
      </c>
      <c r="H9" s="44" t="s">
        <v>42</v>
      </c>
      <c r="I9" s="44" t="s">
        <v>42</v>
      </c>
      <c r="J9" s="44" t="s">
        <v>42</v>
      </c>
      <c r="K9" s="35">
        <v>2</v>
      </c>
      <c r="L9" s="35">
        <v>13</v>
      </c>
      <c r="M9" s="35">
        <v>71</v>
      </c>
      <c r="N9" s="35">
        <v>262</v>
      </c>
      <c r="O9" s="36">
        <v>348</v>
      </c>
    </row>
    <row r="10" spans="1:15" ht="13.5" thickBot="1" x14ac:dyDescent="0.25">
      <c r="A10" s="54"/>
      <c r="B10" s="9" t="s">
        <v>9</v>
      </c>
      <c r="C10" s="45">
        <v>0</v>
      </c>
      <c r="D10" s="45">
        <v>0</v>
      </c>
      <c r="E10" s="45">
        <v>0</v>
      </c>
      <c r="F10" s="45">
        <v>0</v>
      </c>
      <c r="G10" s="45">
        <v>1</v>
      </c>
      <c r="H10" s="45">
        <v>0</v>
      </c>
      <c r="I10" s="45">
        <v>1</v>
      </c>
      <c r="J10" s="38">
        <v>1</v>
      </c>
      <c r="K10" s="38">
        <v>1</v>
      </c>
      <c r="L10" s="38">
        <v>6</v>
      </c>
      <c r="M10" s="38">
        <v>10</v>
      </c>
      <c r="N10" s="38">
        <v>210</v>
      </c>
      <c r="O10" s="39">
        <v>230</v>
      </c>
    </row>
    <row r="11" spans="1:15" ht="13.5" thickTop="1" x14ac:dyDescent="0.2">
      <c r="A11" s="54"/>
      <c r="B11" s="13" t="s">
        <v>29</v>
      </c>
      <c r="C11" s="40">
        <v>4</v>
      </c>
      <c r="D11" s="40">
        <v>2</v>
      </c>
      <c r="E11" s="40">
        <v>1</v>
      </c>
      <c r="F11" s="40">
        <v>2</v>
      </c>
      <c r="G11" s="40">
        <v>8</v>
      </c>
      <c r="H11" s="40">
        <v>13</v>
      </c>
      <c r="I11" s="40">
        <v>45</v>
      </c>
      <c r="J11" s="40">
        <v>138</v>
      </c>
      <c r="K11" s="40">
        <v>411</v>
      </c>
      <c r="L11" s="40">
        <v>1054</v>
      </c>
      <c r="M11" s="40">
        <v>1946</v>
      </c>
      <c r="N11" s="40">
        <v>3278</v>
      </c>
      <c r="O11" s="40">
        <v>6902</v>
      </c>
    </row>
    <row r="12" spans="1:15" x14ac:dyDescent="0.2">
      <c r="A12" s="55"/>
      <c r="B12" s="15" t="s">
        <v>30</v>
      </c>
      <c r="C12" s="16">
        <f>C11/$O11</f>
        <v>5.7954216169226315E-4</v>
      </c>
      <c r="D12" s="16">
        <f t="shared" ref="D12:O12" si="0">D11/$O11</f>
        <v>2.8977108084613158E-4</v>
      </c>
      <c r="E12" s="16">
        <f t="shared" si="0"/>
        <v>1.4488554042306579E-4</v>
      </c>
      <c r="F12" s="16">
        <f>F11/$O11</f>
        <v>2.8977108084613158E-4</v>
      </c>
      <c r="G12" s="16">
        <f t="shared" si="0"/>
        <v>1.1590843233845263E-3</v>
      </c>
      <c r="H12" s="16">
        <f t="shared" si="0"/>
        <v>1.8835120254998552E-3</v>
      </c>
      <c r="I12" s="16">
        <f t="shared" si="0"/>
        <v>6.5198493190379604E-3</v>
      </c>
      <c r="J12" s="16">
        <f t="shared" si="0"/>
        <v>1.9994204578383079E-2</v>
      </c>
      <c r="K12" s="16">
        <f t="shared" si="0"/>
        <v>5.9547957113880036E-2</v>
      </c>
      <c r="L12" s="16">
        <f t="shared" si="0"/>
        <v>0.15270935960591134</v>
      </c>
      <c r="M12" s="16">
        <f t="shared" si="0"/>
        <v>0.28194726166328599</v>
      </c>
      <c r="N12" s="16">
        <f t="shared" si="0"/>
        <v>0.47493480150680961</v>
      </c>
      <c r="O12" s="16">
        <f t="shared" si="0"/>
        <v>1</v>
      </c>
    </row>
    <row r="14" spans="1:15" ht="12.75" customHeight="1" x14ac:dyDescent="0.2">
      <c r="A14" s="53" t="s">
        <v>12</v>
      </c>
      <c r="B14" s="3" t="s">
        <v>6</v>
      </c>
      <c r="C14" s="35">
        <v>2</v>
      </c>
      <c r="D14" s="44">
        <v>0</v>
      </c>
      <c r="E14" s="44">
        <v>0</v>
      </c>
      <c r="F14" s="35">
        <v>5</v>
      </c>
      <c r="G14" s="35">
        <v>6</v>
      </c>
      <c r="H14" s="35">
        <v>6</v>
      </c>
      <c r="I14" s="35">
        <v>12</v>
      </c>
      <c r="J14" s="35">
        <v>28</v>
      </c>
      <c r="K14" s="35">
        <v>56</v>
      </c>
      <c r="L14" s="35">
        <v>156</v>
      </c>
      <c r="M14" s="35">
        <v>352</v>
      </c>
      <c r="N14" s="35">
        <v>756</v>
      </c>
      <c r="O14" s="36">
        <v>1379</v>
      </c>
    </row>
    <row r="15" spans="1:15" x14ac:dyDescent="0.2">
      <c r="A15" s="54"/>
      <c r="B15" s="3" t="s">
        <v>7</v>
      </c>
      <c r="C15" s="46">
        <v>1</v>
      </c>
      <c r="D15" s="46">
        <v>1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1</v>
      </c>
      <c r="M15" s="46">
        <v>0</v>
      </c>
      <c r="N15" s="37">
        <v>141</v>
      </c>
      <c r="O15" s="36">
        <v>144</v>
      </c>
    </row>
    <row r="16" spans="1:15" x14ac:dyDescent="0.2">
      <c r="A16" s="54"/>
      <c r="B16" s="3" t="s">
        <v>8</v>
      </c>
      <c r="C16" s="44">
        <v>1</v>
      </c>
      <c r="D16" s="44">
        <v>1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35">
        <v>34</v>
      </c>
      <c r="O16" s="36">
        <v>36</v>
      </c>
    </row>
    <row r="17" spans="1:15" x14ac:dyDescent="0.2">
      <c r="A17" s="54"/>
      <c r="B17" s="3" t="s">
        <v>9</v>
      </c>
      <c r="C17" s="37">
        <v>7</v>
      </c>
      <c r="D17" s="37">
        <v>4</v>
      </c>
      <c r="E17" s="37">
        <v>3</v>
      </c>
      <c r="F17" s="37">
        <v>4</v>
      </c>
      <c r="G17" s="37">
        <v>3</v>
      </c>
      <c r="H17" s="37">
        <v>4</v>
      </c>
      <c r="I17" s="37">
        <v>9</v>
      </c>
      <c r="J17" s="37">
        <v>9</v>
      </c>
      <c r="K17" s="37">
        <v>5</v>
      </c>
      <c r="L17" s="37">
        <v>19</v>
      </c>
      <c r="M17" s="37">
        <v>32</v>
      </c>
      <c r="N17" s="37">
        <v>165</v>
      </c>
      <c r="O17" s="36">
        <v>264</v>
      </c>
    </row>
    <row r="18" spans="1:15" ht="13.5" thickBot="1" x14ac:dyDescent="0.25">
      <c r="A18" s="54"/>
      <c r="B18" s="9" t="s">
        <v>14</v>
      </c>
      <c r="C18" s="47">
        <v>3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1">
        <v>1</v>
      </c>
      <c r="L18" s="41">
        <v>4</v>
      </c>
      <c r="M18" s="41">
        <v>23</v>
      </c>
      <c r="N18" s="41">
        <v>201</v>
      </c>
      <c r="O18" s="39">
        <v>232</v>
      </c>
    </row>
    <row r="19" spans="1:15" ht="13.5" thickTop="1" x14ac:dyDescent="0.2">
      <c r="A19" s="54"/>
      <c r="B19" s="13" t="s">
        <v>29</v>
      </c>
      <c r="C19" s="40">
        <v>14</v>
      </c>
      <c r="D19" s="40">
        <v>6</v>
      </c>
      <c r="E19" s="40">
        <v>3</v>
      </c>
      <c r="F19" s="40">
        <v>9</v>
      </c>
      <c r="G19" s="40">
        <v>9</v>
      </c>
      <c r="H19" s="40">
        <v>10</v>
      </c>
      <c r="I19" s="40">
        <v>21</v>
      </c>
      <c r="J19" s="40">
        <v>37</v>
      </c>
      <c r="K19" s="40">
        <v>62</v>
      </c>
      <c r="L19" s="40">
        <v>180</v>
      </c>
      <c r="M19" s="40">
        <v>407</v>
      </c>
      <c r="N19" s="40">
        <v>1297</v>
      </c>
      <c r="O19" s="40">
        <v>2055</v>
      </c>
    </row>
    <row r="20" spans="1:15" x14ac:dyDescent="0.2">
      <c r="A20" s="55"/>
      <c r="B20" s="15" t="s">
        <v>30</v>
      </c>
      <c r="C20" s="16">
        <f t="shared" ref="C20:O20" si="1">C19/$O19</f>
        <v>6.8126520681265207E-3</v>
      </c>
      <c r="D20" s="16">
        <f t="shared" si="1"/>
        <v>2.9197080291970801E-3</v>
      </c>
      <c r="E20" s="16">
        <f t="shared" si="1"/>
        <v>1.4598540145985401E-3</v>
      </c>
      <c r="F20" s="16">
        <f>F19/$O19</f>
        <v>4.3795620437956208E-3</v>
      </c>
      <c r="G20" s="16">
        <f t="shared" si="1"/>
        <v>4.3795620437956208E-3</v>
      </c>
      <c r="H20" s="16">
        <f t="shared" si="1"/>
        <v>4.8661800486618006E-3</v>
      </c>
      <c r="I20" s="16">
        <f t="shared" si="1"/>
        <v>1.0218978102189781E-2</v>
      </c>
      <c r="J20" s="16">
        <f t="shared" si="1"/>
        <v>1.8004866180048661E-2</v>
      </c>
      <c r="K20" s="16">
        <f t="shared" si="1"/>
        <v>3.0170316301703162E-2</v>
      </c>
      <c r="L20" s="16">
        <f t="shared" si="1"/>
        <v>8.7591240875912413E-2</v>
      </c>
      <c r="M20" s="16">
        <f t="shared" si="1"/>
        <v>0.19805352798053527</v>
      </c>
      <c r="N20" s="16">
        <f t="shared" si="1"/>
        <v>0.63114355231143549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3" t="s">
        <v>15</v>
      </c>
      <c r="B22" s="3" t="s">
        <v>6</v>
      </c>
      <c r="C22" s="35">
        <v>26</v>
      </c>
      <c r="D22" s="35">
        <v>13</v>
      </c>
      <c r="E22" s="35">
        <v>5</v>
      </c>
      <c r="F22" s="35">
        <v>15</v>
      </c>
      <c r="G22" s="35">
        <v>13</v>
      </c>
      <c r="H22" s="35">
        <v>44</v>
      </c>
      <c r="I22" s="35">
        <v>79</v>
      </c>
      <c r="J22" s="35">
        <v>162</v>
      </c>
      <c r="K22" s="35">
        <v>493</v>
      </c>
      <c r="L22" s="35">
        <v>1596</v>
      </c>
      <c r="M22" s="35">
        <v>3786</v>
      </c>
      <c r="N22" s="35">
        <v>7833</v>
      </c>
      <c r="O22" s="36">
        <v>14065</v>
      </c>
    </row>
    <row r="23" spans="1:15" x14ac:dyDescent="0.2">
      <c r="A23" s="54"/>
      <c r="B23" s="3" t="s">
        <v>7</v>
      </c>
      <c r="C23" s="46">
        <v>0</v>
      </c>
      <c r="D23" s="46">
        <v>0</v>
      </c>
      <c r="E23" s="46">
        <v>2</v>
      </c>
      <c r="F23" s="46">
        <v>1</v>
      </c>
      <c r="G23" s="46">
        <v>0</v>
      </c>
      <c r="H23" s="46">
        <v>0</v>
      </c>
      <c r="I23" s="46">
        <v>0</v>
      </c>
      <c r="J23" s="37">
        <v>6</v>
      </c>
      <c r="K23" s="37">
        <v>31</v>
      </c>
      <c r="L23" s="37">
        <v>148</v>
      </c>
      <c r="M23" s="37">
        <v>367</v>
      </c>
      <c r="N23" s="37">
        <v>1507</v>
      </c>
      <c r="O23" s="36">
        <v>2062</v>
      </c>
    </row>
    <row r="24" spans="1:15" x14ac:dyDescent="0.2">
      <c r="A24" s="54"/>
      <c r="B24" s="3" t="s">
        <v>8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35">
        <v>1</v>
      </c>
      <c r="K24" s="35">
        <v>10</v>
      </c>
      <c r="L24" s="35">
        <v>43</v>
      </c>
      <c r="M24" s="35">
        <v>96</v>
      </c>
      <c r="N24" s="35">
        <v>275</v>
      </c>
      <c r="O24" s="36">
        <v>425</v>
      </c>
    </row>
    <row r="25" spans="1:15" x14ac:dyDescent="0.2">
      <c r="A25" s="54"/>
      <c r="B25" s="3" t="s">
        <v>9</v>
      </c>
      <c r="C25" s="37">
        <v>19</v>
      </c>
      <c r="D25" s="37">
        <v>3</v>
      </c>
      <c r="E25" s="37">
        <v>5</v>
      </c>
      <c r="F25" s="37">
        <v>8</v>
      </c>
      <c r="G25" s="37">
        <v>7</v>
      </c>
      <c r="H25" s="37">
        <v>12</v>
      </c>
      <c r="I25" s="37">
        <v>19</v>
      </c>
      <c r="J25" s="37">
        <v>14</v>
      </c>
      <c r="K25" s="37">
        <v>41</v>
      </c>
      <c r="L25" s="37">
        <v>32</v>
      </c>
      <c r="M25" s="37">
        <v>72</v>
      </c>
      <c r="N25" s="37">
        <v>308</v>
      </c>
      <c r="O25" s="36">
        <v>540</v>
      </c>
    </row>
    <row r="26" spans="1:15" ht="13.5" thickBot="1" x14ac:dyDescent="0.25">
      <c r="A26" s="54"/>
      <c r="B26" s="9" t="s">
        <v>14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1">
        <v>1</v>
      </c>
      <c r="J26" s="41">
        <v>1</v>
      </c>
      <c r="K26" s="41">
        <v>11</v>
      </c>
      <c r="L26" s="41">
        <v>12</v>
      </c>
      <c r="M26" s="41">
        <v>61</v>
      </c>
      <c r="N26" s="41">
        <v>991</v>
      </c>
      <c r="O26" s="39">
        <v>1077</v>
      </c>
    </row>
    <row r="27" spans="1:15" ht="13.5" thickTop="1" x14ac:dyDescent="0.2">
      <c r="A27" s="54"/>
      <c r="B27" s="13" t="s">
        <v>29</v>
      </c>
      <c r="C27" s="40">
        <v>45</v>
      </c>
      <c r="D27" s="40">
        <v>16</v>
      </c>
      <c r="E27" s="40">
        <v>12</v>
      </c>
      <c r="F27" s="40">
        <v>24</v>
      </c>
      <c r="G27" s="40">
        <v>20</v>
      </c>
      <c r="H27" s="40">
        <v>56</v>
      </c>
      <c r="I27" s="40">
        <v>99</v>
      </c>
      <c r="J27" s="40">
        <v>184</v>
      </c>
      <c r="K27" s="40">
        <v>586</v>
      </c>
      <c r="L27" s="40">
        <v>1831</v>
      </c>
      <c r="M27" s="40">
        <v>4382</v>
      </c>
      <c r="N27" s="40">
        <v>10914</v>
      </c>
      <c r="O27" s="40">
        <v>18169</v>
      </c>
    </row>
    <row r="28" spans="1:15" x14ac:dyDescent="0.2">
      <c r="A28" s="55"/>
      <c r="B28" s="15" t="s">
        <v>30</v>
      </c>
      <c r="C28" s="16">
        <f t="shared" ref="C28:O28" si="2">C27/$O27</f>
        <v>2.4767461060047334E-3</v>
      </c>
      <c r="D28" s="16">
        <f t="shared" si="2"/>
        <v>8.8062083769057189E-4</v>
      </c>
      <c r="E28" s="16">
        <f t="shared" si="2"/>
        <v>6.6046562826792884E-4</v>
      </c>
      <c r="F28" s="16">
        <f>F27/$O27</f>
        <v>1.3209312565358577E-3</v>
      </c>
      <c r="G28" s="16">
        <f t="shared" si="2"/>
        <v>1.1007760471132147E-3</v>
      </c>
      <c r="H28" s="16">
        <f t="shared" si="2"/>
        <v>3.0821729319170017E-3</v>
      </c>
      <c r="I28" s="16">
        <f t="shared" si="2"/>
        <v>5.4488414332104131E-3</v>
      </c>
      <c r="J28" s="16">
        <f t="shared" si="2"/>
        <v>1.0127139633441576E-2</v>
      </c>
      <c r="K28" s="16">
        <f t="shared" si="2"/>
        <v>3.2252738180417191E-2</v>
      </c>
      <c r="L28" s="16">
        <f t="shared" si="2"/>
        <v>0.10077604711321482</v>
      </c>
      <c r="M28" s="16">
        <f t="shared" si="2"/>
        <v>0.24118003192250537</v>
      </c>
      <c r="N28" s="16">
        <f t="shared" si="2"/>
        <v>0.60069348890968133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3" t="s">
        <v>17</v>
      </c>
      <c r="B30" s="3" t="s">
        <v>6</v>
      </c>
      <c r="C30" s="35">
        <v>9</v>
      </c>
      <c r="D30" s="35">
        <v>12</v>
      </c>
      <c r="E30" s="35">
        <v>14</v>
      </c>
      <c r="F30" s="35">
        <v>22</v>
      </c>
      <c r="G30" s="35">
        <v>57</v>
      </c>
      <c r="H30" s="35">
        <v>125</v>
      </c>
      <c r="I30" s="35">
        <v>159</v>
      </c>
      <c r="J30" s="35">
        <v>190</v>
      </c>
      <c r="K30" s="35">
        <v>305</v>
      </c>
      <c r="L30" s="35">
        <v>379</v>
      </c>
      <c r="M30" s="35">
        <v>488</v>
      </c>
      <c r="N30" s="35">
        <v>790</v>
      </c>
      <c r="O30" s="36">
        <v>2550</v>
      </c>
    </row>
    <row r="31" spans="1:15" x14ac:dyDescent="0.2">
      <c r="A31" s="54"/>
      <c r="B31" s="3" t="s">
        <v>7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37">
        <v>4</v>
      </c>
      <c r="M31" s="37">
        <v>16</v>
      </c>
      <c r="N31" s="37">
        <v>328</v>
      </c>
      <c r="O31" s="36">
        <v>348</v>
      </c>
    </row>
    <row r="32" spans="1:15" x14ac:dyDescent="0.2">
      <c r="A32" s="54"/>
      <c r="B32" s="3" t="s">
        <v>8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1</v>
      </c>
      <c r="I32" s="44">
        <v>0</v>
      </c>
      <c r="J32" s="44">
        <v>0</v>
      </c>
      <c r="K32" s="44">
        <v>0</v>
      </c>
      <c r="L32" s="35">
        <v>2</v>
      </c>
      <c r="M32" s="35">
        <v>9</v>
      </c>
      <c r="N32" s="35">
        <v>88</v>
      </c>
      <c r="O32" s="36">
        <v>100</v>
      </c>
    </row>
    <row r="33" spans="1:15" x14ac:dyDescent="0.2">
      <c r="A33" s="54"/>
      <c r="B33" s="3" t="s">
        <v>9</v>
      </c>
      <c r="C33" s="46">
        <v>0</v>
      </c>
      <c r="D33" s="46">
        <v>1</v>
      </c>
      <c r="E33" s="37">
        <v>2</v>
      </c>
      <c r="F33" s="37">
        <v>3</v>
      </c>
      <c r="G33" s="37">
        <v>2</v>
      </c>
      <c r="H33" s="37">
        <v>4</v>
      </c>
      <c r="I33" s="37">
        <v>7</v>
      </c>
      <c r="J33" s="37">
        <v>6</v>
      </c>
      <c r="K33" s="37">
        <v>12</v>
      </c>
      <c r="L33" s="37">
        <v>13</v>
      </c>
      <c r="M33" s="37">
        <v>25</v>
      </c>
      <c r="N33" s="37">
        <v>236</v>
      </c>
      <c r="O33" s="36">
        <v>311</v>
      </c>
    </row>
    <row r="34" spans="1:15" ht="13.5" thickBot="1" x14ac:dyDescent="0.25">
      <c r="A34" s="54"/>
      <c r="B34" s="9" t="s">
        <v>14</v>
      </c>
      <c r="C34" s="41">
        <v>1</v>
      </c>
      <c r="D34" s="47">
        <v>0</v>
      </c>
      <c r="E34" s="47">
        <v>0</v>
      </c>
      <c r="F34" s="47">
        <v>0</v>
      </c>
      <c r="G34" s="47">
        <v>2</v>
      </c>
      <c r="H34" s="47">
        <v>0</v>
      </c>
      <c r="I34" s="47">
        <v>0</v>
      </c>
      <c r="J34" s="41">
        <v>2</v>
      </c>
      <c r="K34" s="41">
        <v>2</v>
      </c>
      <c r="L34" s="41">
        <v>10</v>
      </c>
      <c r="M34" s="41">
        <v>13</v>
      </c>
      <c r="N34" s="41">
        <v>158</v>
      </c>
      <c r="O34" s="39">
        <v>188</v>
      </c>
    </row>
    <row r="35" spans="1:15" ht="13.5" thickTop="1" x14ac:dyDescent="0.2">
      <c r="A35" s="54"/>
      <c r="B35" s="13" t="s">
        <v>29</v>
      </c>
      <c r="C35" s="40">
        <v>10</v>
      </c>
      <c r="D35" s="40">
        <v>13</v>
      </c>
      <c r="E35" s="40">
        <v>16</v>
      </c>
      <c r="F35" s="40">
        <v>25</v>
      </c>
      <c r="G35" s="40">
        <v>61</v>
      </c>
      <c r="H35" s="40">
        <v>130</v>
      </c>
      <c r="I35" s="40">
        <v>166</v>
      </c>
      <c r="J35" s="40">
        <v>198</v>
      </c>
      <c r="K35" s="40">
        <v>319</v>
      </c>
      <c r="L35" s="40">
        <v>408</v>
      </c>
      <c r="M35" s="40">
        <v>551</v>
      </c>
      <c r="N35" s="40">
        <v>1600</v>
      </c>
      <c r="O35" s="40">
        <v>3497</v>
      </c>
    </row>
    <row r="36" spans="1:15" x14ac:dyDescent="0.2">
      <c r="A36" s="55"/>
      <c r="B36" s="15" t="s">
        <v>30</v>
      </c>
      <c r="C36" s="16">
        <f t="shared" ref="C36:O36" si="3">C35/$O35</f>
        <v>2.8595939376608523E-3</v>
      </c>
      <c r="D36" s="16">
        <f t="shared" si="3"/>
        <v>3.7174721189591076E-3</v>
      </c>
      <c r="E36" s="16">
        <f t="shared" si="3"/>
        <v>4.5753503002573638E-3</v>
      </c>
      <c r="F36" s="16">
        <f>F35/$O35</f>
        <v>7.1489848441521307E-3</v>
      </c>
      <c r="G36" s="16">
        <f t="shared" si="3"/>
        <v>1.7443523019731198E-2</v>
      </c>
      <c r="H36" s="16">
        <f t="shared" si="3"/>
        <v>3.717472118959108E-2</v>
      </c>
      <c r="I36" s="16">
        <f t="shared" si="3"/>
        <v>4.7469259365170144E-2</v>
      </c>
      <c r="J36" s="16">
        <f t="shared" si="3"/>
        <v>5.661995996568487E-2</v>
      </c>
      <c r="K36" s="16">
        <f t="shared" si="3"/>
        <v>9.1221046611381182E-2</v>
      </c>
      <c r="L36" s="16">
        <f t="shared" si="3"/>
        <v>0.11667143265656277</v>
      </c>
      <c r="M36" s="16">
        <f t="shared" si="3"/>
        <v>0.15756362596511295</v>
      </c>
      <c r="N36" s="16">
        <f t="shared" si="3"/>
        <v>0.45753503002573637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2.75" customHeight="1" x14ac:dyDescent="0.2">
      <c r="A38" s="53" t="s">
        <v>18</v>
      </c>
      <c r="B38" s="3" t="s">
        <v>6</v>
      </c>
      <c r="C38" s="44">
        <v>0</v>
      </c>
      <c r="D38" s="44">
        <v>0</v>
      </c>
      <c r="E38" s="44">
        <v>0</v>
      </c>
      <c r="F38" s="35">
        <v>4</v>
      </c>
      <c r="G38" s="35">
        <v>2</v>
      </c>
      <c r="H38" s="35">
        <v>3</v>
      </c>
      <c r="I38" s="35">
        <v>12</v>
      </c>
      <c r="J38" s="35">
        <v>19</v>
      </c>
      <c r="K38" s="35">
        <v>124</v>
      </c>
      <c r="L38" s="35">
        <v>293</v>
      </c>
      <c r="M38" s="35">
        <v>446</v>
      </c>
      <c r="N38" s="35">
        <v>1033</v>
      </c>
      <c r="O38" s="36">
        <v>1936</v>
      </c>
    </row>
    <row r="39" spans="1:15" x14ac:dyDescent="0.2">
      <c r="A39" s="54"/>
      <c r="B39" s="3" t="s">
        <v>7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1</v>
      </c>
      <c r="I39" s="37">
        <v>1</v>
      </c>
      <c r="J39" s="37">
        <v>13</v>
      </c>
      <c r="K39" s="37">
        <v>7</v>
      </c>
      <c r="L39" s="37">
        <v>31</v>
      </c>
      <c r="M39" s="37">
        <v>52</v>
      </c>
      <c r="N39" s="37">
        <v>305</v>
      </c>
      <c r="O39" s="36">
        <v>410</v>
      </c>
    </row>
    <row r="40" spans="1:15" x14ac:dyDescent="0.2">
      <c r="A40" s="54"/>
      <c r="B40" s="3" t="s">
        <v>8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35">
        <v>6</v>
      </c>
      <c r="L40" s="35">
        <v>15</v>
      </c>
      <c r="M40" s="35">
        <v>56</v>
      </c>
      <c r="N40" s="35">
        <v>208</v>
      </c>
      <c r="O40" s="36">
        <v>285</v>
      </c>
    </row>
    <row r="41" spans="1:15" x14ac:dyDescent="0.2">
      <c r="A41" s="54"/>
      <c r="B41" s="3" t="s">
        <v>9</v>
      </c>
      <c r="C41" s="46">
        <v>0</v>
      </c>
      <c r="D41" s="46">
        <v>0</v>
      </c>
      <c r="E41" s="46">
        <v>3</v>
      </c>
      <c r="F41" s="37">
        <v>1</v>
      </c>
      <c r="G41" s="37">
        <v>5</v>
      </c>
      <c r="H41" s="37">
        <v>8</v>
      </c>
      <c r="I41" s="37">
        <v>9</v>
      </c>
      <c r="J41" s="37">
        <v>4</v>
      </c>
      <c r="K41" s="37">
        <v>12</v>
      </c>
      <c r="L41" s="37">
        <v>29</v>
      </c>
      <c r="M41" s="37">
        <v>35</v>
      </c>
      <c r="N41" s="37">
        <v>247</v>
      </c>
      <c r="O41" s="36">
        <v>353</v>
      </c>
    </row>
    <row r="42" spans="1:15" ht="13.5" thickBot="1" x14ac:dyDescent="0.25">
      <c r="A42" s="54"/>
      <c r="B42" s="9" t="s">
        <v>14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1">
        <v>3</v>
      </c>
      <c r="M42" s="41">
        <v>18</v>
      </c>
      <c r="N42" s="41">
        <v>227</v>
      </c>
      <c r="O42" s="39">
        <v>248</v>
      </c>
    </row>
    <row r="43" spans="1:15" ht="13.5" thickTop="1" x14ac:dyDescent="0.2">
      <c r="A43" s="54"/>
      <c r="B43" s="13" t="s">
        <v>29</v>
      </c>
      <c r="C43" s="49">
        <v>0</v>
      </c>
      <c r="D43" s="49">
        <v>0</v>
      </c>
      <c r="E43" s="40">
        <v>3</v>
      </c>
      <c r="F43" s="40">
        <v>5</v>
      </c>
      <c r="G43" s="40">
        <v>7</v>
      </c>
      <c r="H43" s="40">
        <v>12</v>
      </c>
      <c r="I43" s="40">
        <v>22</v>
      </c>
      <c r="J43" s="40">
        <v>36</v>
      </c>
      <c r="K43" s="40">
        <v>149</v>
      </c>
      <c r="L43" s="40">
        <v>371</v>
      </c>
      <c r="M43" s="40">
        <v>607</v>
      </c>
      <c r="N43" s="40">
        <v>2020</v>
      </c>
      <c r="O43" s="40">
        <v>3232</v>
      </c>
    </row>
    <row r="44" spans="1:15" x14ac:dyDescent="0.2">
      <c r="A44" s="55"/>
      <c r="B44" s="15" t="s">
        <v>30</v>
      </c>
      <c r="C44" s="16">
        <f t="shared" ref="C44:O44" si="4">C43/$O43</f>
        <v>0</v>
      </c>
      <c r="D44" s="16">
        <f t="shared" si="4"/>
        <v>0</v>
      </c>
      <c r="E44" s="16">
        <f t="shared" si="4"/>
        <v>9.2821782178217817E-4</v>
      </c>
      <c r="F44" s="16">
        <f>F43/$O43</f>
        <v>1.5470297029702971E-3</v>
      </c>
      <c r="G44" s="16">
        <f t="shared" si="4"/>
        <v>2.165841584158416E-3</v>
      </c>
      <c r="H44" s="16">
        <f t="shared" si="4"/>
        <v>3.7128712871287127E-3</v>
      </c>
      <c r="I44" s="16">
        <f t="shared" si="4"/>
        <v>6.8069306930693069E-3</v>
      </c>
      <c r="J44" s="16">
        <f t="shared" si="4"/>
        <v>1.1138613861386138E-2</v>
      </c>
      <c r="K44" s="16">
        <f t="shared" si="4"/>
        <v>4.6101485148514851E-2</v>
      </c>
      <c r="L44" s="16">
        <f t="shared" si="4"/>
        <v>0.11478960396039604</v>
      </c>
      <c r="M44" s="16">
        <f t="shared" si="4"/>
        <v>0.18780940594059406</v>
      </c>
      <c r="N44" s="16">
        <f t="shared" si="4"/>
        <v>0.625</v>
      </c>
      <c r="O44" s="16">
        <f t="shared" si="4"/>
        <v>1</v>
      </c>
    </row>
    <row r="45" spans="1:15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2.75" customHeight="1" x14ac:dyDescent="0.2">
      <c r="A46" s="53" t="s">
        <v>20</v>
      </c>
      <c r="B46" s="3" t="s">
        <v>6</v>
      </c>
      <c r="C46" s="35">
        <v>4</v>
      </c>
      <c r="D46" s="35">
        <v>2</v>
      </c>
      <c r="E46" s="44">
        <v>0</v>
      </c>
      <c r="F46" s="35">
        <v>1</v>
      </c>
      <c r="G46" s="35">
        <v>5</v>
      </c>
      <c r="H46" s="35">
        <v>7</v>
      </c>
      <c r="I46" s="35">
        <v>11</v>
      </c>
      <c r="J46" s="35">
        <v>30</v>
      </c>
      <c r="K46" s="35">
        <v>103</v>
      </c>
      <c r="L46" s="35">
        <v>244</v>
      </c>
      <c r="M46" s="35">
        <v>483</v>
      </c>
      <c r="N46" s="35">
        <v>1262</v>
      </c>
      <c r="O46" s="36">
        <v>2152</v>
      </c>
    </row>
    <row r="47" spans="1:15" x14ac:dyDescent="0.2">
      <c r="A47" s="54"/>
      <c r="B47" s="3" t="s">
        <v>7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37">
        <v>4</v>
      </c>
      <c r="L47" s="37">
        <v>53</v>
      </c>
      <c r="M47" s="37">
        <v>135</v>
      </c>
      <c r="N47" s="37">
        <v>476</v>
      </c>
      <c r="O47" s="36">
        <v>668</v>
      </c>
    </row>
    <row r="48" spans="1:15" x14ac:dyDescent="0.2">
      <c r="A48" s="54"/>
      <c r="B48" s="3" t="s">
        <v>8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35">
        <v>2</v>
      </c>
      <c r="K48" s="35">
        <v>16</v>
      </c>
      <c r="L48" s="35">
        <v>92</v>
      </c>
      <c r="M48" s="35">
        <v>106</v>
      </c>
      <c r="N48" s="35">
        <v>262</v>
      </c>
      <c r="O48" s="36">
        <v>478</v>
      </c>
    </row>
    <row r="49" spans="1:15" x14ac:dyDescent="0.2">
      <c r="A49" s="54"/>
      <c r="B49" s="3" t="s">
        <v>9</v>
      </c>
      <c r="C49" s="46">
        <v>0</v>
      </c>
      <c r="D49" s="46">
        <v>0</v>
      </c>
      <c r="E49" s="46">
        <v>3</v>
      </c>
      <c r="F49" s="37">
        <v>5</v>
      </c>
      <c r="G49" s="37">
        <v>5</v>
      </c>
      <c r="H49" s="37">
        <v>9</v>
      </c>
      <c r="I49" s="37">
        <v>6</v>
      </c>
      <c r="J49" s="37">
        <v>10</v>
      </c>
      <c r="K49" s="37">
        <v>20</v>
      </c>
      <c r="L49" s="37">
        <v>22</v>
      </c>
      <c r="M49" s="37">
        <v>30</v>
      </c>
      <c r="N49" s="37">
        <v>304</v>
      </c>
      <c r="O49" s="36">
        <v>414</v>
      </c>
    </row>
    <row r="50" spans="1:15" ht="13.5" thickBot="1" x14ac:dyDescent="0.25">
      <c r="A50" s="54"/>
      <c r="B50" s="9" t="s">
        <v>14</v>
      </c>
      <c r="C50" s="47">
        <v>0</v>
      </c>
      <c r="D50" s="47">
        <v>0</v>
      </c>
      <c r="E50" s="47">
        <v>1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1">
        <v>3</v>
      </c>
      <c r="M50" s="41">
        <v>12</v>
      </c>
      <c r="N50" s="41">
        <v>274</v>
      </c>
      <c r="O50" s="39">
        <v>290</v>
      </c>
    </row>
    <row r="51" spans="1:15" ht="13.5" thickTop="1" x14ac:dyDescent="0.2">
      <c r="A51" s="54"/>
      <c r="B51" s="13" t="s">
        <v>29</v>
      </c>
      <c r="C51" s="40">
        <v>4</v>
      </c>
      <c r="D51" s="40">
        <v>2</v>
      </c>
      <c r="E51" s="40">
        <v>4</v>
      </c>
      <c r="F51" s="40">
        <v>6</v>
      </c>
      <c r="G51" s="40">
        <v>10</v>
      </c>
      <c r="H51" s="40">
        <v>16</v>
      </c>
      <c r="I51" s="40">
        <v>17</v>
      </c>
      <c r="J51" s="40">
        <v>42</v>
      </c>
      <c r="K51" s="40">
        <v>143</v>
      </c>
      <c r="L51" s="40">
        <v>414</v>
      </c>
      <c r="M51" s="40">
        <v>766</v>
      </c>
      <c r="N51" s="40">
        <v>2578</v>
      </c>
      <c r="O51" s="40">
        <v>4002</v>
      </c>
    </row>
    <row r="52" spans="1:15" x14ac:dyDescent="0.2">
      <c r="A52" s="55"/>
      <c r="B52" s="15" t="s">
        <v>30</v>
      </c>
      <c r="C52" s="16">
        <f t="shared" ref="C52:O52" si="5">C51/$O51</f>
        <v>9.9950024987506244E-4</v>
      </c>
      <c r="D52" s="16">
        <f t="shared" si="5"/>
        <v>4.9975012493753122E-4</v>
      </c>
      <c r="E52" s="16">
        <f t="shared" si="5"/>
        <v>9.9950024987506244E-4</v>
      </c>
      <c r="F52" s="16">
        <f>F51/$O51</f>
        <v>1.4992503748125937E-3</v>
      </c>
      <c r="G52" s="16">
        <f t="shared" si="5"/>
        <v>2.4987506246876563E-3</v>
      </c>
      <c r="H52" s="16">
        <f t="shared" si="5"/>
        <v>3.9980009995002497E-3</v>
      </c>
      <c r="I52" s="16">
        <f t="shared" si="5"/>
        <v>4.2478760619690152E-3</v>
      </c>
      <c r="J52" s="16">
        <f t="shared" si="5"/>
        <v>1.0494752623688156E-2</v>
      </c>
      <c r="K52" s="16">
        <f t="shared" si="5"/>
        <v>3.5732133933033483E-2</v>
      </c>
      <c r="L52" s="16">
        <f t="shared" si="5"/>
        <v>0.10344827586206896</v>
      </c>
      <c r="M52" s="16">
        <f t="shared" si="5"/>
        <v>0.19140429785107446</v>
      </c>
      <c r="N52" s="16">
        <f t="shared" si="5"/>
        <v>0.64417791104447775</v>
      </c>
      <c r="O52" s="16">
        <f t="shared" si="5"/>
        <v>1</v>
      </c>
    </row>
    <row r="53" spans="1:15" x14ac:dyDescent="0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2.75" customHeight="1" x14ac:dyDescent="0.2">
      <c r="A54" s="53" t="s">
        <v>21</v>
      </c>
      <c r="B54" s="3" t="s">
        <v>6</v>
      </c>
      <c r="C54" s="35">
        <v>21</v>
      </c>
      <c r="D54" s="35">
        <v>8</v>
      </c>
      <c r="E54" s="35">
        <v>12</v>
      </c>
      <c r="F54" s="35">
        <v>8</v>
      </c>
      <c r="G54" s="35">
        <v>43</v>
      </c>
      <c r="H54" s="35">
        <v>116</v>
      </c>
      <c r="I54" s="35">
        <v>163</v>
      </c>
      <c r="J54" s="35">
        <v>229</v>
      </c>
      <c r="K54" s="35">
        <v>445</v>
      </c>
      <c r="L54" s="35">
        <v>626</v>
      </c>
      <c r="M54" s="35">
        <v>784</v>
      </c>
      <c r="N54" s="35">
        <v>1322</v>
      </c>
      <c r="O54" s="36">
        <v>3777</v>
      </c>
    </row>
    <row r="55" spans="1:15" x14ac:dyDescent="0.2">
      <c r="A55" s="54"/>
      <c r="B55" s="3" t="s">
        <v>7</v>
      </c>
      <c r="C55" s="46">
        <v>0</v>
      </c>
      <c r="D55" s="46">
        <v>0</v>
      </c>
      <c r="E55" s="46">
        <v>0</v>
      </c>
      <c r="F55" s="46">
        <v>0</v>
      </c>
      <c r="G55" s="46">
        <v>2</v>
      </c>
      <c r="H55" s="37">
        <v>1</v>
      </c>
      <c r="I55" s="37">
        <v>6</v>
      </c>
      <c r="J55" s="37">
        <v>21</v>
      </c>
      <c r="K55" s="37">
        <v>37</v>
      </c>
      <c r="L55" s="37">
        <v>116</v>
      </c>
      <c r="M55" s="37">
        <v>344</v>
      </c>
      <c r="N55" s="37">
        <v>744</v>
      </c>
      <c r="O55" s="36">
        <v>1271</v>
      </c>
    </row>
    <row r="56" spans="1:15" x14ac:dyDescent="0.2">
      <c r="A56" s="54"/>
      <c r="B56" s="3" t="s">
        <v>8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35">
        <v>3</v>
      </c>
      <c r="J56" s="35">
        <v>3</v>
      </c>
      <c r="K56" s="35">
        <v>9</v>
      </c>
      <c r="L56" s="35">
        <v>33</v>
      </c>
      <c r="M56" s="35">
        <v>100</v>
      </c>
      <c r="N56" s="35">
        <v>275</v>
      </c>
      <c r="O56" s="36">
        <v>423</v>
      </c>
    </row>
    <row r="57" spans="1:15" x14ac:dyDescent="0.2">
      <c r="A57" s="54"/>
      <c r="B57" s="3" t="s">
        <v>9</v>
      </c>
      <c r="C57" s="37">
        <v>5</v>
      </c>
      <c r="D57" s="37">
        <v>2</v>
      </c>
      <c r="E57" s="37">
        <v>2</v>
      </c>
      <c r="F57" s="37">
        <v>4</v>
      </c>
      <c r="G57" s="37">
        <v>11</v>
      </c>
      <c r="H57" s="37">
        <v>15</v>
      </c>
      <c r="I57" s="37">
        <v>25</v>
      </c>
      <c r="J57" s="37">
        <v>19</v>
      </c>
      <c r="K57" s="37">
        <v>30</v>
      </c>
      <c r="L57" s="37">
        <v>45</v>
      </c>
      <c r="M57" s="37">
        <v>59</v>
      </c>
      <c r="N57" s="37">
        <v>364</v>
      </c>
      <c r="O57" s="36">
        <v>581</v>
      </c>
    </row>
    <row r="58" spans="1:15" ht="13.5" thickBot="1" x14ac:dyDescent="0.25">
      <c r="A58" s="54"/>
      <c r="B58" s="9" t="s">
        <v>14</v>
      </c>
      <c r="C58" s="47">
        <v>0</v>
      </c>
      <c r="D58" s="47">
        <v>0</v>
      </c>
      <c r="E58" s="47">
        <v>0</v>
      </c>
      <c r="F58" s="47">
        <v>0</v>
      </c>
      <c r="G58" s="47">
        <v>1</v>
      </c>
      <c r="H58" s="41">
        <v>5</v>
      </c>
      <c r="I58" s="41">
        <v>4</v>
      </c>
      <c r="J58" s="41">
        <v>3</v>
      </c>
      <c r="K58" s="41">
        <v>11</v>
      </c>
      <c r="L58" s="41">
        <v>26</v>
      </c>
      <c r="M58" s="41">
        <v>47</v>
      </c>
      <c r="N58" s="41">
        <v>394</v>
      </c>
      <c r="O58" s="39">
        <v>491</v>
      </c>
    </row>
    <row r="59" spans="1:15" ht="13.5" thickTop="1" x14ac:dyDescent="0.2">
      <c r="A59" s="54"/>
      <c r="B59" s="13" t="s">
        <v>29</v>
      </c>
      <c r="C59" s="40">
        <v>26</v>
      </c>
      <c r="D59" s="40">
        <v>10</v>
      </c>
      <c r="E59" s="40">
        <v>14</v>
      </c>
      <c r="F59" s="40">
        <v>12</v>
      </c>
      <c r="G59" s="40">
        <v>57</v>
      </c>
      <c r="H59" s="40">
        <v>137</v>
      </c>
      <c r="I59" s="40">
        <v>201</v>
      </c>
      <c r="J59" s="40">
        <v>275</v>
      </c>
      <c r="K59" s="40">
        <v>532</v>
      </c>
      <c r="L59" s="40">
        <v>846</v>
      </c>
      <c r="M59" s="40">
        <v>1334</v>
      </c>
      <c r="N59" s="40">
        <v>3099</v>
      </c>
      <c r="O59" s="40">
        <v>6543</v>
      </c>
    </row>
    <row r="60" spans="1:15" x14ac:dyDescent="0.2">
      <c r="A60" s="55"/>
      <c r="B60" s="15" t="s">
        <v>30</v>
      </c>
      <c r="C60" s="16">
        <f t="shared" ref="C60:O60" si="6">C59/$O59</f>
        <v>3.9737123643588572E-3</v>
      </c>
      <c r="D60" s="16">
        <f t="shared" si="6"/>
        <v>1.5283509093687911E-3</v>
      </c>
      <c r="E60" s="16">
        <f t="shared" si="6"/>
        <v>2.1396912731163073E-3</v>
      </c>
      <c r="F60" s="16">
        <f>F59/$O59</f>
        <v>1.8340210912425492E-3</v>
      </c>
      <c r="G60" s="16">
        <f t="shared" si="6"/>
        <v>8.7116001834021094E-3</v>
      </c>
      <c r="H60" s="16">
        <f t="shared" si="6"/>
        <v>2.0938407458352438E-2</v>
      </c>
      <c r="I60" s="16">
        <f t="shared" si="6"/>
        <v>3.0719853278312701E-2</v>
      </c>
      <c r="J60" s="16">
        <f t="shared" si="6"/>
        <v>4.2029650007641757E-2</v>
      </c>
      <c r="K60" s="16">
        <f t="shared" si="6"/>
        <v>8.1308268378419687E-2</v>
      </c>
      <c r="L60" s="16">
        <f t="shared" si="6"/>
        <v>0.12929848693259974</v>
      </c>
      <c r="M60" s="16">
        <f t="shared" si="6"/>
        <v>0.20388201130979672</v>
      </c>
      <c r="N60" s="16">
        <f t="shared" si="6"/>
        <v>0.47363594681338833</v>
      </c>
      <c r="O60" s="16">
        <f t="shared" si="6"/>
        <v>1</v>
      </c>
    </row>
    <row r="62" spans="1:15" x14ac:dyDescent="0.2">
      <c r="A62" s="53" t="s">
        <v>22</v>
      </c>
      <c r="B62" s="3" t="s">
        <v>6</v>
      </c>
      <c r="C62" s="35">
        <v>9</v>
      </c>
      <c r="D62" s="35">
        <v>1</v>
      </c>
      <c r="E62" s="35">
        <v>2</v>
      </c>
      <c r="F62" s="35">
        <v>3</v>
      </c>
      <c r="G62" s="35">
        <v>7</v>
      </c>
      <c r="H62" s="35">
        <v>6</v>
      </c>
      <c r="I62" s="35">
        <v>18</v>
      </c>
      <c r="J62" s="35">
        <v>23</v>
      </c>
      <c r="K62" s="35">
        <v>61</v>
      </c>
      <c r="L62" s="35">
        <v>182</v>
      </c>
      <c r="M62" s="35">
        <v>276</v>
      </c>
      <c r="N62" s="35">
        <v>772</v>
      </c>
      <c r="O62" s="36">
        <v>1360</v>
      </c>
    </row>
    <row r="63" spans="1:15" x14ac:dyDescent="0.2">
      <c r="A63" s="54"/>
      <c r="B63" s="3" t="s">
        <v>7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3</v>
      </c>
      <c r="I63" s="46">
        <v>0</v>
      </c>
      <c r="J63" s="37">
        <v>5</v>
      </c>
      <c r="K63" s="37">
        <v>6</v>
      </c>
      <c r="L63" s="37">
        <v>23</v>
      </c>
      <c r="M63" s="37">
        <v>55</v>
      </c>
      <c r="N63" s="37">
        <v>228</v>
      </c>
      <c r="O63" s="36">
        <v>320</v>
      </c>
    </row>
    <row r="64" spans="1:15" x14ac:dyDescent="0.2">
      <c r="A64" s="54"/>
      <c r="B64" s="3" t="s">
        <v>8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35">
        <v>1</v>
      </c>
      <c r="J64" s="44">
        <v>0</v>
      </c>
      <c r="K64" s="44">
        <v>5</v>
      </c>
      <c r="L64" s="35">
        <v>17</v>
      </c>
      <c r="M64" s="35">
        <v>30</v>
      </c>
      <c r="N64" s="35">
        <v>71</v>
      </c>
      <c r="O64" s="36">
        <v>124</v>
      </c>
    </row>
    <row r="65" spans="1:15" x14ac:dyDescent="0.2">
      <c r="A65" s="54"/>
      <c r="B65" s="3" t="s">
        <v>9</v>
      </c>
      <c r="C65" s="37">
        <v>4</v>
      </c>
      <c r="D65" s="46">
        <v>0</v>
      </c>
      <c r="E65" s="46">
        <v>0</v>
      </c>
      <c r="F65" s="37">
        <v>3</v>
      </c>
      <c r="G65" s="37">
        <v>5</v>
      </c>
      <c r="H65" s="37">
        <v>9</v>
      </c>
      <c r="I65" s="37">
        <v>10</v>
      </c>
      <c r="J65" s="37">
        <v>13</v>
      </c>
      <c r="K65" s="37">
        <v>28</v>
      </c>
      <c r="L65" s="37">
        <v>19</v>
      </c>
      <c r="M65" s="37">
        <v>27</v>
      </c>
      <c r="N65" s="37">
        <v>226</v>
      </c>
      <c r="O65" s="36">
        <v>344</v>
      </c>
    </row>
    <row r="66" spans="1:15" ht="13.5" thickBot="1" x14ac:dyDescent="0.25">
      <c r="A66" s="54"/>
      <c r="B66" s="9" t="s">
        <v>14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1</v>
      </c>
      <c r="L66" s="41">
        <v>2</v>
      </c>
      <c r="M66" s="41">
        <v>8</v>
      </c>
      <c r="N66" s="41">
        <v>211</v>
      </c>
      <c r="O66" s="39">
        <v>222</v>
      </c>
    </row>
    <row r="67" spans="1:15" ht="13.5" thickTop="1" x14ac:dyDescent="0.2">
      <c r="A67" s="54"/>
      <c r="B67" s="13" t="s">
        <v>29</v>
      </c>
      <c r="C67" s="40">
        <v>13</v>
      </c>
      <c r="D67" s="40">
        <v>1</v>
      </c>
      <c r="E67" s="40">
        <v>2</v>
      </c>
      <c r="F67" s="40">
        <v>6</v>
      </c>
      <c r="G67" s="40">
        <v>12</v>
      </c>
      <c r="H67" s="40">
        <v>18</v>
      </c>
      <c r="I67" s="40">
        <v>29</v>
      </c>
      <c r="J67" s="40">
        <v>41</v>
      </c>
      <c r="K67" s="40">
        <v>101</v>
      </c>
      <c r="L67" s="40">
        <v>243</v>
      </c>
      <c r="M67" s="40">
        <v>396</v>
      </c>
      <c r="N67" s="40">
        <v>1508</v>
      </c>
      <c r="O67" s="40">
        <v>2370</v>
      </c>
    </row>
    <row r="68" spans="1:15" x14ac:dyDescent="0.2">
      <c r="A68" s="55"/>
      <c r="B68" s="15" t="s">
        <v>30</v>
      </c>
      <c r="C68" s="16">
        <f t="shared" ref="C68:O68" si="7">C67/$O67</f>
        <v>5.4852320675105488E-3</v>
      </c>
      <c r="D68" s="16">
        <f t="shared" si="7"/>
        <v>4.219409282700422E-4</v>
      </c>
      <c r="E68" s="16">
        <f t="shared" si="7"/>
        <v>8.438818565400844E-4</v>
      </c>
      <c r="F68" s="16">
        <f>F67/$O67</f>
        <v>2.5316455696202532E-3</v>
      </c>
      <c r="G68" s="16">
        <f t="shared" si="7"/>
        <v>5.0632911392405064E-3</v>
      </c>
      <c r="H68" s="16">
        <f t="shared" si="7"/>
        <v>7.5949367088607592E-3</v>
      </c>
      <c r="I68" s="16">
        <f t="shared" si="7"/>
        <v>1.2236286919831224E-2</v>
      </c>
      <c r="J68" s="16">
        <f t="shared" si="7"/>
        <v>1.729957805907173E-2</v>
      </c>
      <c r="K68" s="16">
        <f t="shared" si="7"/>
        <v>4.2616033755274264E-2</v>
      </c>
      <c r="L68" s="16">
        <f t="shared" si="7"/>
        <v>0.10253164556962026</v>
      </c>
      <c r="M68" s="16">
        <f t="shared" si="7"/>
        <v>0.16708860759493671</v>
      </c>
      <c r="N68" s="16">
        <f t="shared" si="7"/>
        <v>0.63628691983122365</v>
      </c>
      <c r="O68" s="16">
        <f t="shared" si="7"/>
        <v>1</v>
      </c>
    </row>
    <row r="70" spans="1:15" x14ac:dyDescent="0.2">
      <c r="A70" s="53" t="s">
        <v>23</v>
      </c>
      <c r="B70" s="3" t="s">
        <v>6</v>
      </c>
      <c r="C70" s="44">
        <v>0</v>
      </c>
      <c r="D70" s="35">
        <v>2</v>
      </c>
      <c r="E70" s="35">
        <v>2</v>
      </c>
      <c r="F70" s="35">
        <v>3</v>
      </c>
      <c r="G70" s="35">
        <v>7</v>
      </c>
      <c r="H70" s="35">
        <v>11</v>
      </c>
      <c r="I70" s="35">
        <v>18</v>
      </c>
      <c r="J70" s="35">
        <v>64</v>
      </c>
      <c r="K70" s="35">
        <v>106</v>
      </c>
      <c r="L70" s="35">
        <v>213</v>
      </c>
      <c r="M70" s="35">
        <v>333</v>
      </c>
      <c r="N70" s="35">
        <v>749</v>
      </c>
      <c r="O70" s="36">
        <v>1508</v>
      </c>
    </row>
    <row r="71" spans="1:15" x14ac:dyDescent="0.2">
      <c r="A71" s="54"/>
      <c r="B71" s="3" t="s">
        <v>7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37">
        <v>3</v>
      </c>
      <c r="J71" s="37">
        <v>7</v>
      </c>
      <c r="K71" s="37">
        <v>6</v>
      </c>
      <c r="L71" s="37">
        <v>34</v>
      </c>
      <c r="M71" s="37">
        <v>78</v>
      </c>
      <c r="N71" s="37">
        <v>388</v>
      </c>
      <c r="O71" s="36">
        <v>516</v>
      </c>
    </row>
    <row r="72" spans="1:15" x14ac:dyDescent="0.2">
      <c r="A72" s="54"/>
      <c r="B72" s="3" t="s">
        <v>8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35">
        <v>1</v>
      </c>
      <c r="I72" s="35">
        <v>1</v>
      </c>
      <c r="J72" s="35">
        <v>7</v>
      </c>
      <c r="K72" s="35">
        <v>10</v>
      </c>
      <c r="L72" s="35">
        <v>25</v>
      </c>
      <c r="M72" s="35">
        <v>48</v>
      </c>
      <c r="N72" s="35">
        <v>104</v>
      </c>
      <c r="O72" s="36">
        <v>196</v>
      </c>
    </row>
    <row r="73" spans="1:15" x14ac:dyDescent="0.2">
      <c r="A73" s="54"/>
      <c r="B73" s="3" t="s">
        <v>9</v>
      </c>
      <c r="C73" s="37">
        <v>2</v>
      </c>
      <c r="D73" s="46">
        <v>0</v>
      </c>
      <c r="E73" s="46">
        <v>2</v>
      </c>
      <c r="F73" s="37">
        <v>6</v>
      </c>
      <c r="G73" s="37">
        <v>10</v>
      </c>
      <c r="H73" s="37">
        <v>1</v>
      </c>
      <c r="I73" s="37">
        <v>5</v>
      </c>
      <c r="J73" s="37">
        <v>6</v>
      </c>
      <c r="K73" s="37">
        <v>12</v>
      </c>
      <c r="L73" s="37">
        <v>13</v>
      </c>
      <c r="M73" s="37">
        <v>28</v>
      </c>
      <c r="N73" s="37">
        <v>112</v>
      </c>
      <c r="O73" s="36">
        <v>197</v>
      </c>
    </row>
    <row r="74" spans="1:15" ht="13.5" thickBot="1" x14ac:dyDescent="0.25">
      <c r="A74" s="54"/>
      <c r="B74" s="9" t="s">
        <v>14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1">
        <v>1</v>
      </c>
      <c r="K74" s="41">
        <v>1</v>
      </c>
      <c r="L74" s="41">
        <v>4</v>
      </c>
      <c r="M74" s="41">
        <v>4</v>
      </c>
      <c r="N74" s="41">
        <v>218</v>
      </c>
      <c r="O74" s="39">
        <v>228</v>
      </c>
    </row>
    <row r="75" spans="1:15" ht="13.5" thickTop="1" x14ac:dyDescent="0.2">
      <c r="A75" s="54"/>
      <c r="B75" s="13" t="s">
        <v>29</v>
      </c>
      <c r="C75" s="40">
        <v>2</v>
      </c>
      <c r="D75" s="40">
        <v>2</v>
      </c>
      <c r="E75" s="40">
        <v>4</v>
      </c>
      <c r="F75" s="40">
        <v>9</v>
      </c>
      <c r="G75" s="40">
        <v>17</v>
      </c>
      <c r="H75" s="40">
        <v>13</v>
      </c>
      <c r="I75" s="40">
        <v>27</v>
      </c>
      <c r="J75" s="40">
        <v>85</v>
      </c>
      <c r="K75" s="40">
        <v>135</v>
      </c>
      <c r="L75" s="40">
        <v>289</v>
      </c>
      <c r="M75" s="40">
        <v>491</v>
      </c>
      <c r="N75" s="40">
        <v>1571</v>
      </c>
      <c r="O75" s="40">
        <v>2645</v>
      </c>
    </row>
    <row r="76" spans="1:15" x14ac:dyDescent="0.2">
      <c r="A76" s="55"/>
      <c r="B76" s="15" t="s">
        <v>30</v>
      </c>
      <c r="C76" s="16">
        <f t="shared" ref="C76:O76" si="8">C75/$O75</f>
        <v>7.5614366729678643E-4</v>
      </c>
      <c r="D76" s="16">
        <f t="shared" si="8"/>
        <v>7.5614366729678643E-4</v>
      </c>
      <c r="E76" s="16">
        <f t="shared" si="8"/>
        <v>1.5122873345935729E-3</v>
      </c>
      <c r="F76" s="16">
        <f>F75/$O75</f>
        <v>3.4026465028355389E-3</v>
      </c>
      <c r="G76" s="16">
        <f t="shared" si="8"/>
        <v>6.4272211720226846E-3</v>
      </c>
      <c r="H76" s="16">
        <f t="shared" si="8"/>
        <v>4.9149338374291111E-3</v>
      </c>
      <c r="I76" s="16">
        <f t="shared" si="8"/>
        <v>1.0207939508506616E-2</v>
      </c>
      <c r="J76" s="16">
        <f t="shared" si="8"/>
        <v>3.2136105860113423E-2</v>
      </c>
      <c r="K76" s="16">
        <f t="shared" si="8"/>
        <v>5.1039697542533083E-2</v>
      </c>
      <c r="L76" s="16">
        <f t="shared" si="8"/>
        <v>0.10926275992438564</v>
      </c>
      <c r="M76" s="16">
        <f t="shared" si="8"/>
        <v>0.18563327032136107</v>
      </c>
      <c r="N76" s="16">
        <f t="shared" si="8"/>
        <v>0.59395085066162567</v>
      </c>
      <c r="O76" s="16">
        <f t="shared" si="8"/>
        <v>1</v>
      </c>
    </row>
    <row r="78" spans="1:15" x14ac:dyDescent="0.2">
      <c r="A78" s="53" t="s">
        <v>24</v>
      </c>
      <c r="B78" s="3" t="s">
        <v>6</v>
      </c>
      <c r="C78" s="35">
        <v>13</v>
      </c>
      <c r="D78" s="35">
        <v>4</v>
      </c>
      <c r="E78" s="35">
        <v>5</v>
      </c>
      <c r="F78" s="35">
        <v>5</v>
      </c>
      <c r="G78" s="35">
        <v>5</v>
      </c>
      <c r="H78" s="35">
        <v>10</v>
      </c>
      <c r="I78" s="35">
        <v>20</v>
      </c>
      <c r="J78" s="35">
        <v>28</v>
      </c>
      <c r="K78" s="35">
        <v>61</v>
      </c>
      <c r="L78" s="35">
        <v>179</v>
      </c>
      <c r="M78" s="35">
        <v>361</v>
      </c>
      <c r="N78" s="35">
        <v>804</v>
      </c>
      <c r="O78" s="36">
        <v>1495</v>
      </c>
    </row>
    <row r="79" spans="1:15" x14ac:dyDescent="0.2">
      <c r="A79" s="54"/>
      <c r="B79" s="3" t="s">
        <v>7</v>
      </c>
      <c r="C79" s="46">
        <v>0</v>
      </c>
      <c r="D79" s="46">
        <v>0</v>
      </c>
      <c r="E79" s="46">
        <v>0</v>
      </c>
      <c r="F79" s="46">
        <v>1</v>
      </c>
      <c r="G79" s="46">
        <v>0</v>
      </c>
      <c r="H79" s="46">
        <v>0</v>
      </c>
      <c r="I79" s="46">
        <v>3</v>
      </c>
      <c r="J79" s="37">
        <v>5</v>
      </c>
      <c r="K79" s="37">
        <v>18</v>
      </c>
      <c r="L79" s="37">
        <v>50</v>
      </c>
      <c r="M79" s="37">
        <v>66</v>
      </c>
      <c r="N79" s="37">
        <v>361</v>
      </c>
      <c r="O79" s="36">
        <v>504</v>
      </c>
    </row>
    <row r="80" spans="1:15" x14ac:dyDescent="0.2">
      <c r="A80" s="54"/>
      <c r="B80" s="3" t="s">
        <v>8</v>
      </c>
      <c r="C80" s="44">
        <v>0</v>
      </c>
      <c r="D80" s="44">
        <v>0</v>
      </c>
      <c r="E80" s="44">
        <v>1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35">
        <v>4</v>
      </c>
      <c r="M80" s="35">
        <v>17</v>
      </c>
      <c r="N80" s="35">
        <v>76</v>
      </c>
      <c r="O80" s="36">
        <v>98</v>
      </c>
    </row>
    <row r="81" spans="1:15" x14ac:dyDescent="0.2">
      <c r="A81" s="54"/>
      <c r="B81" s="3" t="s">
        <v>9</v>
      </c>
      <c r="C81" s="37">
        <v>1</v>
      </c>
      <c r="D81" s="37">
        <v>3</v>
      </c>
      <c r="E81" s="37">
        <v>2</v>
      </c>
      <c r="F81" s="46">
        <v>0</v>
      </c>
      <c r="G81" s="37">
        <v>2</v>
      </c>
      <c r="H81" s="37">
        <v>3</v>
      </c>
      <c r="I81" s="37">
        <v>8</v>
      </c>
      <c r="J81" s="37">
        <v>5</v>
      </c>
      <c r="K81" s="37">
        <v>6</v>
      </c>
      <c r="L81" s="37">
        <v>15</v>
      </c>
      <c r="M81" s="37">
        <v>24</v>
      </c>
      <c r="N81" s="37">
        <v>127</v>
      </c>
      <c r="O81" s="36">
        <v>196</v>
      </c>
    </row>
    <row r="82" spans="1:15" ht="13.5" thickBot="1" x14ac:dyDescent="0.25">
      <c r="A82" s="54"/>
      <c r="B82" s="9" t="s">
        <v>14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2</v>
      </c>
      <c r="J82" s="41">
        <v>1</v>
      </c>
      <c r="K82" s="41">
        <v>3</v>
      </c>
      <c r="L82" s="41">
        <v>11</v>
      </c>
      <c r="M82" s="41">
        <v>23</v>
      </c>
      <c r="N82" s="41">
        <v>204</v>
      </c>
      <c r="O82" s="39">
        <v>244</v>
      </c>
    </row>
    <row r="83" spans="1:15" ht="13.5" thickTop="1" x14ac:dyDescent="0.2">
      <c r="A83" s="54"/>
      <c r="B83" s="13" t="s">
        <v>29</v>
      </c>
      <c r="C83" s="40">
        <v>14</v>
      </c>
      <c r="D83" s="40">
        <v>7</v>
      </c>
      <c r="E83" s="40">
        <v>8</v>
      </c>
      <c r="F83" s="40">
        <v>6</v>
      </c>
      <c r="G83" s="40">
        <v>7</v>
      </c>
      <c r="H83" s="40">
        <v>13</v>
      </c>
      <c r="I83" s="40">
        <v>33</v>
      </c>
      <c r="J83" s="40">
        <v>39</v>
      </c>
      <c r="K83" s="40">
        <v>88</v>
      </c>
      <c r="L83" s="40">
        <v>259</v>
      </c>
      <c r="M83" s="40">
        <v>491</v>
      </c>
      <c r="N83" s="40">
        <v>1572</v>
      </c>
      <c r="O83" s="40">
        <v>2537</v>
      </c>
    </row>
    <row r="84" spans="1:15" x14ac:dyDescent="0.2">
      <c r="A84" s="55"/>
      <c r="B84" s="15" t="s">
        <v>30</v>
      </c>
      <c r="C84" s="16">
        <f t="shared" ref="C84:O84" si="9">C83/$O83</f>
        <v>5.5183287347260546E-3</v>
      </c>
      <c r="D84" s="16">
        <f t="shared" si="9"/>
        <v>2.7591643673630273E-3</v>
      </c>
      <c r="E84" s="16">
        <f t="shared" si="9"/>
        <v>3.1533307055577452E-3</v>
      </c>
      <c r="F84" s="16">
        <f>F83/$O83</f>
        <v>2.3649980291683089E-3</v>
      </c>
      <c r="G84" s="16">
        <f t="shared" si="9"/>
        <v>2.7591643673630273E-3</v>
      </c>
      <c r="H84" s="16">
        <f t="shared" si="9"/>
        <v>5.1241623965313362E-3</v>
      </c>
      <c r="I84" s="16">
        <f t="shared" si="9"/>
        <v>1.3007489160425699E-2</v>
      </c>
      <c r="J84" s="16">
        <f t="shared" si="9"/>
        <v>1.5372487189594008E-2</v>
      </c>
      <c r="K84" s="16">
        <f t="shared" si="9"/>
        <v>3.4686637761135196E-2</v>
      </c>
      <c r="L84" s="16">
        <f t="shared" si="9"/>
        <v>0.102089081592432</v>
      </c>
      <c r="M84" s="16">
        <f t="shared" si="9"/>
        <v>0.19353567205360661</v>
      </c>
      <c r="N84" s="16">
        <f t="shared" si="9"/>
        <v>0.61962948364209691</v>
      </c>
      <c r="O84" s="16">
        <f t="shared" si="9"/>
        <v>1</v>
      </c>
    </row>
    <row r="86" spans="1:15" x14ac:dyDescent="0.2">
      <c r="A86" s="48" t="s">
        <v>43</v>
      </c>
    </row>
    <row r="87" spans="1:15" x14ac:dyDescent="0.2">
      <c r="A87" s="34" t="s">
        <v>36</v>
      </c>
    </row>
  </sheetData>
  <mergeCells count="10">
    <mergeCell ref="A7:A12"/>
    <mergeCell ref="A14:A20"/>
    <mergeCell ref="A22:A28"/>
    <mergeCell ref="A30:A36"/>
    <mergeCell ref="A38:A44"/>
    <mergeCell ref="A62:A68"/>
    <mergeCell ref="A70:A76"/>
    <mergeCell ref="A78:A84"/>
    <mergeCell ref="A46:A52"/>
    <mergeCell ref="A54:A60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0E0239-3533-4E43-B36F-41F391A20B57}"/>
</file>

<file path=customXml/itemProps2.xml><?xml version="1.0" encoding="utf-8"?>
<ds:datastoreItem xmlns:ds="http://schemas.openxmlformats.org/officeDocument/2006/customXml" ds:itemID="{CBDBA352-4B82-4B9F-B32B-80E129323B45}"/>
</file>

<file path=customXml/itemProps3.xml><?xml version="1.0" encoding="utf-8"?>
<ds:datastoreItem xmlns:ds="http://schemas.openxmlformats.org/officeDocument/2006/customXml" ds:itemID="{93B10377-B7D9-44F5-BFD8-87FD265ED8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2025-03-12T08:47:43Z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