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25" documentId="8_{F32B76CF-C48C-4FAE-8228-CF4BDE9256B7}" xr6:coauthVersionLast="47" xr6:coauthVersionMax="47" xr10:uidLastSave="{3F2CEA6A-2AE6-4C75-AF0C-C5574E18DD1D}"/>
  <bookViews>
    <workbookView xWindow="-120" yWindow="-120" windowWidth="25440" windowHeight="15390" tabRatio="484" xr2:uid="{00000000-000D-0000-FFFF-FFFF00000000}"/>
  </bookViews>
  <sheets>
    <sheet name="Flussi_genova" sheetId="1" r:id="rId1"/>
    <sheet name="varpend_genova" sheetId="2" r:id="rId2"/>
  </sheets>
  <definedNames>
    <definedName name="_xlnm._FilterDatabase" localSheetId="0" hidden="1">Flussi_genova!$A$5:$B$9</definedName>
    <definedName name="_xlnm._FilterDatabase" localSheetId="1" hidden="1">varpend_genova!$A$5:$E$5</definedName>
    <definedName name="_xlnm.Print_Area" localSheetId="0">Flussi_genova!$A$1:$B$60</definedName>
    <definedName name="_xlnm.Print_Area" localSheetId="1">varpend_genova!$A$1:$E$16</definedName>
    <definedName name="Comuni">#REF!</definedName>
    <definedName name="_xlnm.Database">#REF!</definedName>
    <definedName name="OLE_LINK1" localSheetId="0">Flussi_genova!$G$5</definedName>
    <definedName name="Organico_CA">#REF!</definedName>
    <definedName name="_xlnm.Print_Titles" localSheetId="0">Flussi_genova!$5:$5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20" i="1"/>
  <c r="E20" i="1"/>
  <c r="C29" i="1"/>
  <c r="E29" i="1"/>
  <c r="C38" i="1"/>
  <c r="E38" i="1"/>
  <c r="C47" i="1"/>
  <c r="E47" i="1"/>
  <c r="C56" i="1"/>
  <c r="E56" i="1"/>
  <c r="E11" i="2"/>
  <c r="G47" i="1" l="1"/>
  <c r="E10" i="2"/>
  <c r="E12" i="2"/>
  <c r="G20" i="1" l="1"/>
  <c r="G11" i="1" l="1"/>
  <c r="G56" i="1"/>
  <c r="G29" i="1"/>
  <c r="G38" i="1"/>
  <c r="E8" i="2" l="1"/>
  <c r="E7" i="2"/>
  <c r="E9" i="2" l="1"/>
</calcChain>
</file>

<file path=xl/sharedStrings.xml><?xml version="1.0" encoding="utf-8"?>
<sst xmlns="http://schemas.openxmlformats.org/spreadsheetml/2006/main" count="104" uniqueCount="34">
  <si>
    <t>Distretto di Genova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</si>
  <si>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</si>
  <si>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</si>
  <si>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</si>
  <si>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</si>
  <si>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</si>
  <si>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</si>
  <si>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</si>
  <si>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</si>
  <si>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 2024</t>
  </si>
  <si>
    <t>Definiti 2024</t>
  </si>
  <si>
    <t>Corte d'Appello di Genova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</si>
  <si>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</si>
  <si>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</si>
  <si>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</si>
  <si>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</si>
  <si>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</si>
  <si>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Genova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</si>
  <si>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</si>
  <si>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</si>
  <si>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</si>
  <si>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</si>
  <si>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</si>
  <si>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</si>
  <si>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Imperia</t>
  </si>
  <si>
    <t>Tribunale Ordinario di La Spezia</t>
  </si>
  <si>
    <t>Tribunale Ordinario di Massa</t>
  </si>
  <si>
    <t>Tribunale Ordinario di Savona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</si>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</sst>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#,##0.000"/>
    <numFmt numFmtId="166" formatCode="#,###;\-#,###;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13" fillId="2" borderId="0" xfId="4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166" fontId="20" fillId="0" borderId="2" xfId="0" applyNumberFormat="1" applyFont="1" applyBorder="1"/>
    <xf numFmtId="166" fontId="21" fillId="0" borderId="2" xfId="0" applyNumberFormat="1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166" fontId="6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showGridLines="0" tabSelected="1" zoomScaleNormal="100" workbookViewId="0">
      <selection activeCell="E66" sqref="E66"/>
    </sheetView>
  </sheetViews>
  <sheetFormatPr defaultColWidth="9.140625" defaultRowHeight="12.75"/>
  <cols>
    <col min="1" max="1" width="14.85546875" style="2" customWidth="1"/>
    <col min="2" max="2" width="24.5703125" style="2" customWidth="1"/>
    <col min="3" max="6" width="9.140625" style="2" customWidth="1"/>
    <col min="7" max="7" width="10.5703125" style="2" customWidth="1"/>
    <col min="8" max="8" width="8.5703125" style="2" customWidth="1"/>
    <col min="9" max="10" width="9.140625" style="2"/>
    <col min="11" max="11" width="21" style="2" customWidth="1"/>
    <col min="12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4.25" customHeight="1">
      <c r="A3" s="64" t="s">
        <v>2</v>
      </c>
      <c r="B3" s="64"/>
      <c r="C3" s="64"/>
      <c r="D3" s="64"/>
      <c r="E3" s="64"/>
      <c r="F3" s="64"/>
      <c r="G3" s="64"/>
    </row>
    <row r="4" spans="1:8" ht="6.75" customHeight="1"/>
    <row r="5" spans="1:8" ht="39.6" customHeight="1">
      <c r="A5" s="4" t="s">
        <v>3</v>
      </c>
      <c r="B5" s="4" t="s">
        <v>4</v>
      </c>
      <c r="C5" s="35" t="s">
        <v>5</v>
      </c>
      <c r="D5" s="35" t="s">
        <v>6</v>
      </c>
      <c r="E5" s="36" t="s">
        <v>7</v>
      </c>
      <c r="F5" s="36" t="s">
        <v>8</v>
      </c>
      <c r="G5" s="55" t="s">
        <v>9</v>
      </c>
      <c r="H5" s="55" t="s">
        <v>10</v>
      </c>
    </row>
    <row r="6" spans="1:8" ht="14.1" customHeight="1">
      <c r="A6" s="70" t="s">
        <v>11</v>
      </c>
      <c r="B6" s="5" t="s">
        <v>12</v>
      </c>
      <c r="C6" s="38">
        <v>3725</v>
      </c>
      <c r="D6" s="39">
        <v>3013</v>
      </c>
      <c r="E6" s="38">
        <v>2958</v>
      </c>
      <c r="F6" s="52">
        <v>3684</v>
      </c>
      <c r="G6" s="50">
        <v>2292</v>
      </c>
      <c r="H6" s="50">
        <v>2721</v>
      </c>
    </row>
    <row r="7" spans="1:8" ht="14.1" customHeight="1">
      <c r="A7" s="70"/>
      <c r="B7" s="5" t="s">
        <v>13</v>
      </c>
      <c r="C7" s="40">
        <v>10</v>
      </c>
      <c r="D7" s="41">
        <v>9</v>
      </c>
      <c r="E7" s="40">
        <v>7</v>
      </c>
      <c r="F7" s="53">
        <v>11</v>
      </c>
      <c r="G7" s="50">
        <v>12</v>
      </c>
      <c r="H7" s="50">
        <v>6</v>
      </c>
    </row>
    <row r="8" spans="1:8" ht="14.1" customHeight="1">
      <c r="A8" s="70"/>
      <c r="B8" s="5" t="s">
        <v>14</v>
      </c>
      <c r="C8" s="42">
        <v>36</v>
      </c>
      <c r="D8" s="41">
        <v>41</v>
      </c>
      <c r="E8" s="42">
        <v>42</v>
      </c>
      <c r="F8" s="53">
        <v>44</v>
      </c>
      <c r="G8" s="50">
        <v>30</v>
      </c>
      <c r="H8" s="50">
        <v>34</v>
      </c>
    </row>
    <row r="9" spans="1:8" ht="14.1" customHeight="1">
      <c r="A9" s="70"/>
      <c r="B9" s="6" t="s">
        <v>15</v>
      </c>
      <c r="C9" s="43">
        <v>3771</v>
      </c>
      <c r="D9" s="43">
        <v>3063</v>
      </c>
      <c r="E9" s="43">
        <v>3007</v>
      </c>
      <c r="F9" s="54">
        <v>3739</v>
      </c>
      <c r="G9" s="51">
        <v>2334</v>
      </c>
      <c r="H9" s="51">
        <v>2761</v>
      </c>
    </row>
    <row r="10" spans="1:8" ht="7.35" customHeight="1">
      <c r="A10" s="7"/>
      <c r="B10" s="8"/>
      <c r="C10" s="9"/>
      <c r="D10" s="9"/>
      <c r="E10" s="9"/>
      <c r="F10" s="9"/>
      <c r="G10" s="9"/>
      <c r="H10" s="9"/>
    </row>
    <row r="11" spans="1:8" ht="14.45" customHeight="1">
      <c r="A11" s="7"/>
      <c r="B11" s="10" t="s">
        <v>16</v>
      </c>
      <c r="C11" s="65">
        <f>D9/C9</f>
        <v>0.81225139220365949</v>
      </c>
      <c r="D11" s="66"/>
      <c r="E11" s="65">
        <f>F9/E9</f>
        <v>1.2434319920186232</v>
      </c>
      <c r="F11" s="66"/>
      <c r="G11" s="65">
        <f>H9/G9</f>
        <v>1.1829477292202228</v>
      </c>
      <c r="H11" s="66"/>
    </row>
    <row r="12" spans="1:8" ht="14.1" customHeight="1">
      <c r="C12" s="9"/>
      <c r="D12" s="9"/>
      <c r="E12" s="9"/>
      <c r="F12" s="9"/>
      <c r="G12" s="9"/>
      <c r="H12" s="9"/>
    </row>
    <row r="13" spans="1:8" ht="14.1" customHeight="1">
      <c r="A13" s="70" t="s">
        <v>17</v>
      </c>
      <c r="B13" s="11" t="s">
        <v>18</v>
      </c>
      <c r="C13" s="44">
        <v>1</v>
      </c>
      <c r="D13" s="44">
        <v>3</v>
      </c>
      <c r="E13" s="44">
        <v>6</v>
      </c>
      <c r="F13" s="40">
        <v>5</v>
      </c>
      <c r="G13" s="50">
        <v>3</v>
      </c>
      <c r="H13" s="50">
        <v>3</v>
      </c>
    </row>
    <row r="14" spans="1:8" ht="14.1" customHeight="1">
      <c r="A14" s="70" t="s">
        <v>19</v>
      </c>
      <c r="B14" s="11" t="s">
        <v>20</v>
      </c>
      <c r="C14" s="44">
        <v>137</v>
      </c>
      <c r="D14" s="44">
        <v>118</v>
      </c>
      <c r="E14" s="44">
        <v>84</v>
      </c>
      <c r="F14" s="40">
        <v>143</v>
      </c>
      <c r="G14" s="50">
        <v>129</v>
      </c>
      <c r="H14" s="50">
        <v>123</v>
      </c>
    </row>
    <row r="15" spans="1:8" ht="14.1" customHeight="1">
      <c r="A15" s="70" t="s">
        <v>19</v>
      </c>
      <c r="B15" s="12" t="s">
        <v>21</v>
      </c>
      <c r="C15" s="45">
        <v>4223</v>
      </c>
      <c r="D15" s="45">
        <v>4322</v>
      </c>
      <c r="E15" s="45">
        <v>4008</v>
      </c>
      <c r="F15" s="56">
        <v>5044</v>
      </c>
      <c r="G15" s="50">
        <v>5093</v>
      </c>
      <c r="H15" s="50">
        <v>4690</v>
      </c>
    </row>
    <row r="16" spans="1:8" ht="21.6" customHeight="1">
      <c r="A16" s="70" t="s">
        <v>19</v>
      </c>
      <c r="B16" s="13" t="s">
        <v>22</v>
      </c>
      <c r="C16" s="44">
        <v>20</v>
      </c>
      <c r="D16" s="44">
        <v>21</v>
      </c>
      <c r="E16" s="44">
        <v>33</v>
      </c>
      <c r="F16" s="40">
        <v>23</v>
      </c>
      <c r="G16" s="50">
        <v>15</v>
      </c>
      <c r="H16" s="50">
        <v>26</v>
      </c>
    </row>
    <row r="17" spans="1:12" ht="14.1" customHeight="1">
      <c r="A17" s="70" t="s">
        <v>19</v>
      </c>
      <c r="B17" s="14" t="s">
        <v>23</v>
      </c>
      <c r="C17" s="46">
        <v>9387</v>
      </c>
      <c r="D17" s="46">
        <v>8471</v>
      </c>
      <c r="E17" s="46">
        <v>11085</v>
      </c>
      <c r="F17" s="57">
        <v>11168</v>
      </c>
      <c r="G17" s="50">
        <v>9904</v>
      </c>
      <c r="H17" s="50">
        <v>9773</v>
      </c>
    </row>
    <row r="18" spans="1:12" ht="14.1" customHeight="1">
      <c r="A18" s="70" t="s">
        <v>19</v>
      </c>
      <c r="B18" s="10" t="s">
        <v>15</v>
      </c>
      <c r="C18" s="47">
        <v>13768</v>
      </c>
      <c r="D18" s="47">
        <v>12935</v>
      </c>
      <c r="E18" s="47">
        <v>15216</v>
      </c>
      <c r="F18" s="58">
        <v>16383</v>
      </c>
      <c r="G18" s="51">
        <v>15144</v>
      </c>
      <c r="H18" s="51">
        <v>14615</v>
      </c>
    </row>
    <row r="19" spans="1:12" ht="6" customHeight="1">
      <c r="A19" s="7"/>
      <c r="B19" s="15"/>
      <c r="C19" s="16"/>
      <c r="D19" s="16"/>
      <c r="E19" s="16"/>
      <c r="F19" s="16"/>
      <c r="G19" s="16"/>
      <c r="H19" s="16"/>
    </row>
    <row r="20" spans="1:12" ht="14.1" customHeight="1">
      <c r="A20" s="7"/>
      <c r="B20" s="10" t="s">
        <v>16</v>
      </c>
      <c r="C20" s="65">
        <f>D18/C18</f>
        <v>0.9394973852411389</v>
      </c>
      <c r="D20" s="66"/>
      <c r="E20" s="65">
        <f>F18/E18</f>
        <v>1.0766955835962144</v>
      </c>
      <c r="F20" s="66"/>
      <c r="G20" s="65">
        <f>H18/G18</f>
        <v>0.96506867406233487</v>
      </c>
      <c r="H20" s="66"/>
    </row>
    <row r="21" spans="1:12" ht="7.5" customHeight="1">
      <c r="A21" s="7"/>
      <c r="B21" s="15"/>
      <c r="C21" s="16"/>
      <c r="D21" s="16"/>
      <c r="E21" s="16"/>
      <c r="F21" s="16"/>
      <c r="G21" s="16"/>
      <c r="H21" s="16"/>
    </row>
    <row r="22" spans="1:12" ht="14.1" customHeight="1">
      <c r="A22" s="70" t="s">
        <v>24</v>
      </c>
      <c r="B22" s="11" t="s">
        <v>18</v>
      </c>
      <c r="C22" s="48">
        <v>3</v>
      </c>
      <c r="D22" s="48">
        <v>4</v>
      </c>
      <c r="E22" s="48">
        <v>1</v>
      </c>
      <c r="F22" s="59">
        <v>1</v>
      </c>
      <c r="G22" s="50">
        <v>1</v>
      </c>
      <c r="H22" s="50">
        <v>1</v>
      </c>
    </row>
    <row r="23" spans="1:12" ht="14.1" customHeight="1">
      <c r="A23" s="70" t="s">
        <v>19</v>
      </c>
      <c r="B23" s="11" t="s">
        <v>20</v>
      </c>
      <c r="C23" s="44">
        <v>37</v>
      </c>
      <c r="D23" s="44">
        <v>42</v>
      </c>
      <c r="E23" s="44">
        <v>22</v>
      </c>
      <c r="F23" s="40">
        <v>39</v>
      </c>
      <c r="G23" s="50">
        <v>18</v>
      </c>
      <c r="H23" s="50">
        <v>24</v>
      </c>
    </row>
    <row r="24" spans="1:12" ht="14.1" customHeight="1">
      <c r="A24" s="70" t="s">
        <v>19</v>
      </c>
      <c r="B24" s="12" t="s">
        <v>21</v>
      </c>
      <c r="C24" s="45">
        <v>1680</v>
      </c>
      <c r="D24" s="45">
        <v>1915</v>
      </c>
      <c r="E24" s="45">
        <v>2000</v>
      </c>
      <c r="F24" s="56">
        <v>2471</v>
      </c>
      <c r="G24" s="50">
        <v>1641</v>
      </c>
      <c r="H24" s="50">
        <v>1999</v>
      </c>
    </row>
    <row r="25" spans="1:12" ht="21.6" customHeight="1">
      <c r="A25" s="70" t="s">
        <v>19</v>
      </c>
      <c r="B25" s="13" t="s">
        <v>22</v>
      </c>
      <c r="C25" s="44">
        <v>10</v>
      </c>
      <c r="D25" s="44">
        <v>7</v>
      </c>
      <c r="E25" s="44">
        <v>11</v>
      </c>
      <c r="F25" s="40">
        <v>9</v>
      </c>
      <c r="G25" s="50">
        <v>10</v>
      </c>
      <c r="H25" s="50">
        <v>12</v>
      </c>
    </row>
    <row r="26" spans="1:12" ht="14.1" customHeight="1">
      <c r="A26" s="70" t="s">
        <v>19</v>
      </c>
      <c r="B26" s="14" t="s">
        <v>23</v>
      </c>
      <c r="C26" s="46">
        <v>2850</v>
      </c>
      <c r="D26" s="46">
        <v>3239</v>
      </c>
      <c r="E26" s="46">
        <v>3386</v>
      </c>
      <c r="F26" s="57">
        <v>2967</v>
      </c>
      <c r="G26" s="50">
        <v>2968</v>
      </c>
      <c r="H26" s="50">
        <v>3104</v>
      </c>
    </row>
    <row r="27" spans="1:12" ht="14.1" customHeight="1">
      <c r="A27" s="70" t="s">
        <v>19</v>
      </c>
      <c r="B27" s="10" t="s">
        <v>15</v>
      </c>
      <c r="C27" s="47">
        <v>4580</v>
      </c>
      <c r="D27" s="47">
        <v>5207</v>
      </c>
      <c r="E27" s="47">
        <v>5420</v>
      </c>
      <c r="F27" s="58">
        <v>5487</v>
      </c>
      <c r="G27" s="51">
        <v>4638</v>
      </c>
      <c r="H27" s="51">
        <v>5140</v>
      </c>
    </row>
    <row r="28" spans="1:12" ht="6" customHeight="1">
      <c r="A28" s="7"/>
      <c r="B28" s="15"/>
      <c r="C28" s="16"/>
      <c r="D28" s="16"/>
      <c r="E28" s="16"/>
      <c r="F28" s="16"/>
      <c r="G28" s="16"/>
      <c r="H28" s="16"/>
    </row>
    <row r="29" spans="1:12" ht="14.1" customHeight="1">
      <c r="A29" s="7"/>
      <c r="B29" s="10" t="s">
        <v>16</v>
      </c>
      <c r="C29" s="65">
        <f>D27/C27</f>
        <v>1.1368995633187773</v>
      </c>
      <c r="D29" s="66"/>
      <c r="E29" s="65">
        <f>F27/E27</f>
        <v>1.0123616236162363</v>
      </c>
      <c r="F29" s="66"/>
      <c r="G29" s="65">
        <f>H27/G27</f>
        <v>1.1082363087537732</v>
      </c>
      <c r="H29" s="66"/>
    </row>
    <row r="30" spans="1:12" ht="7.5" customHeight="1">
      <c r="A30" s="7"/>
      <c r="B30" s="15"/>
      <c r="C30" s="16"/>
      <c r="D30" s="16"/>
      <c r="E30" s="16"/>
      <c r="F30" s="16"/>
      <c r="G30" s="16"/>
      <c r="H30" s="16"/>
    </row>
    <row r="31" spans="1:12" ht="14.1" customHeight="1">
      <c r="A31" s="70" t="s">
        <v>25</v>
      </c>
      <c r="B31" s="11" t="s">
        <v>18</v>
      </c>
      <c r="C31" s="48">
        <v>1</v>
      </c>
      <c r="D31" s="48">
        <v>1</v>
      </c>
      <c r="E31" s="48">
        <v>1</v>
      </c>
      <c r="F31" s="59">
        <v>0</v>
      </c>
      <c r="G31" s="50">
        <v>1</v>
      </c>
      <c r="H31" s="50">
        <v>2</v>
      </c>
    </row>
    <row r="32" spans="1:12" ht="14.45" customHeight="1">
      <c r="A32" s="70" t="s">
        <v>19</v>
      </c>
      <c r="B32" s="11" t="s">
        <v>20</v>
      </c>
      <c r="C32" s="44">
        <v>50</v>
      </c>
      <c r="D32" s="44">
        <v>55</v>
      </c>
      <c r="E32" s="44">
        <v>39</v>
      </c>
      <c r="F32" s="40">
        <v>50</v>
      </c>
      <c r="G32" s="50">
        <v>38</v>
      </c>
      <c r="H32" s="50">
        <v>37</v>
      </c>
      <c r="K32"/>
      <c r="L32"/>
    </row>
    <row r="33" spans="1:12" ht="14.45" customHeight="1">
      <c r="A33" s="70" t="s">
        <v>19</v>
      </c>
      <c r="B33" s="12" t="s">
        <v>21</v>
      </c>
      <c r="C33" s="45">
        <v>1527</v>
      </c>
      <c r="D33" s="45">
        <v>1283</v>
      </c>
      <c r="E33" s="45">
        <v>1454</v>
      </c>
      <c r="F33" s="56">
        <v>1815</v>
      </c>
      <c r="G33" s="50">
        <v>1426</v>
      </c>
      <c r="H33" s="50">
        <v>1532</v>
      </c>
      <c r="K33"/>
      <c r="L33"/>
    </row>
    <row r="34" spans="1:12" ht="21.6" customHeight="1">
      <c r="A34" s="70" t="s">
        <v>19</v>
      </c>
      <c r="B34" s="13" t="s">
        <v>22</v>
      </c>
      <c r="C34" s="44">
        <v>15</v>
      </c>
      <c r="D34" s="44">
        <v>20</v>
      </c>
      <c r="E34" s="44">
        <v>12</v>
      </c>
      <c r="F34" s="40">
        <v>11</v>
      </c>
      <c r="G34" s="50">
        <v>6</v>
      </c>
      <c r="H34" s="50">
        <v>10</v>
      </c>
      <c r="K34"/>
      <c r="L34"/>
    </row>
    <row r="35" spans="1:12" ht="14.45" customHeight="1">
      <c r="A35" s="70" t="s">
        <v>19</v>
      </c>
      <c r="B35" s="14" t="s">
        <v>23</v>
      </c>
      <c r="C35" s="46">
        <v>2841</v>
      </c>
      <c r="D35" s="46">
        <v>2834</v>
      </c>
      <c r="E35" s="46">
        <v>2659</v>
      </c>
      <c r="F35" s="57">
        <v>2618</v>
      </c>
      <c r="G35" s="50">
        <v>2715</v>
      </c>
      <c r="H35" s="50">
        <v>2657</v>
      </c>
      <c r="K35"/>
      <c r="L35"/>
    </row>
    <row r="36" spans="1:12" ht="14.45" customHeight="1">
      <c r="A36" s="70" t="s">
        <v>19</v>
      </c>
      <c r="B36" s="10" t="s">
        <v>15</v>
      </c>
      <c r="C36" s="47">
        <v>4434</v>
      </c>
      <c r="D36" s="47">
        <v>4193</v>
      </c>
      <c r="E36" s="47">
        <v>4165</v>
      </c>
      <c r="F36" s="58">
        <v>4494</v>
      </c>
      <c r="G36" s="51">
        <v>4186</v>
      </c>
      <c r="H36" s="51">
        <v>4238</v>
      </c>
      <c r="K36"/>
      <c r="L36"/>
    </row>
    <row r="37" spans="1:12" ht="6" customHeight="1">
      <c r="A37" s="7"/>
      <c r="B37" s="15"/>
      <c r="C37" s="16"/>
      <c r="D37" s="16"/>
      <c r="E37" s="16"/>
      <c r="F37" s="16"/>
      <c r="G37" s="16"/>
      <c r="H37" s="16"/>
      <c r="K37" s="34"/>
      <c r="L37" s="34"/>
    </row>
    <row r="38" spans="1:12" ht="14.45" customHeight="1">
      <c r="A38" s="7"/>
      <c r="B38" s="10" t="s">
        <v>16</v>
      </c>
      <c r="C38" s="65">
        <f>D36/C36</f>
        <v>0.9456472710870546</v>
      </c>
      <c r="D38" s="66"/>
      <c r="E38" s="67">
        <f>F36/E36</f>
        <v>1.0789915966386554</v>
      </c>
      <c r="F38" s="68"/>
      <c r="G38" s="67">
        <f>H36/G36</f>
        <v>1.0124223602484472</v>
      </c>
      <c r="H38" s="68"/>
      <c r="K38"/>
      <c r="L38"/>
    </row>
    <row r="39" spans="1:12" ht="7.5" customHeight="1">
      <c r="A39" s="7"/>
      <c r="B39" s="15"/>
      <c r="C39" s="16"/>
      <c r="D39" s="16"/>
      <c r="E39" s="16"/>
      <c r="F39" s="16"/>
      <c r="G39" s="16"/>
      <c r="H39" s="16"/>
      <c r="K39"/>
      <c r="L39"/>
    </row>
    <row r="40" spans="1:12" ht="14.45" customHeight="1">
      <c r="A40" s="70" t="s">
        <v>26</v>
      </c>
      <c r="B40" s="11" t="s">
        <v>18</v>
      </c>
      <c r="C40" s="48">
        <v>1</v>
      </c>
      <c r="D40" s="48">
        <v>1</v>
      </c>
      <c r="E40" s="48">
        <v>1</v>
      </c>
      <c r="F40" s="59">
        <v>1</v>
      </c>
      <c r="G40" s="50">
        <v>0</v>
      </c>
      <c r="H40" s="50">
        <v>1</v>
      </c>
      <c r="K40"/>
      <c r="L40"/>
    </row>
    <row r="41" spans="1:12" ht="14.45" customHeight="1">
      <c r="A41" s="70" t="s">
        <v>19</v>
      </c>
      <c r="B41" s="11" t="s">
        <v>20</v>
      </c>
      <c r="C41" s="44">
        <v>43</v>
      </c>
      <c r="D41" s="44">
        <v>46</v>
      </c>
      <c r="E41" s="44">
        <v>42</v>
      </c>
      <c r="F41" s="40">
        <v>47</v>
      </c>
      <c r="G41" s="50">
        <v>53</v>
      </c>
      <c r="H41" s="50">
        <v>35</v>
      </c>
      <c r="K41"/>
      <c r="L41"/>
    </row>
    <row r="42" spans="1:12" ht="14.45" customHeight="1">
      <c r="A42" s="70" t="s">
        <v>19</v>
      </c>
      <c r="B42" s="12" t="s">
        <v>21</v>
      </c>
      <c r="C42" s="44">
        <v>838</v>
      </c>
      <c r="D42" s="45">
        <v>1199</v>
      </c>
      <c r="E42" s="44">
        <v>726</v>
      </c>
      <c r="F42" s="40">
        <v>910</v>
      </c>
      <c r="G42" s="50">
        <v>691</v>
      </c>
      <c r="H42" s="50">
        <v>1007</v>
      </c>
      <c r="K42"/>
      <c r="L42"/>
    </row>
    <row r="43" spans="1:12" ht="21.6" customHeight="1">
      <c r="A43" s="70" t="s">
        <v>19</v>
      </c>
      <c r="B43" s="13" t="s">
        <v>22</v>
      </c>
      <c r="C43" s="44">
        <v>20</v>
      </c>
      <c r="D43" s="44">
        <v>19</v>
      </c>
      <c r="E43" s="44">
        <v>24</v>
      </c>
      <c r="F43" s="40">
        <v>21</v>
      </c>
      <c r="G43" s="50">
        <v>23</v>
      </c>
      <c r="H43" s="50">
        <v>32</v>
      </c>
      <c r="K43" s="34"/>
      <c r="L43" s="34"/>
    </row>
    <row r="44" spans="1:12" ht="14.45" customHeight="1">
      <c r="A44" s="70" t="s">
        <v>19</v>
      </c>
      <c r="B44" s="14" t="s">
        <v>23</v>
      </c>
      <c r="C44" s="46">
        <v>2992</v>
      </c>
      <c r="D44" s="46">
        <v>2867</v>
      </c>
      <c r="E44" s="46">
        <v>3542</v>
      </c>
      <c r="F44" s="57">
        <v>2834</v>
      </c>
      <c r="G44" s="50">
        <v>2963</v>
      </c>
      <c r="H44" s="50">
        <v>2814</v>
      </c>
      <c r="K44"/>
      <c r="L44"/>
    </row>
    <row r="45" spans="1:12" ht="14.45" customHeight="1">
      <c r="A45" s="70" t="s">
        <v>19</v>
      </c>
      <c r="B45" s="10" t="s">
        <v>15</v>
      </c>
      <c r="C45" s="47">
        <v>3894</v>
      </c>
      <c r="D45" s="47">
        <v>4132</v>
      </c>
      <c r="E45" s="47">
        <v>4335</v>
      </c>
      <c r="F45" s="58">
        <v>3813</v>
      </c>
      <c r="G45" s="51">
        <v>3730</v>
      </c>
      <c r="H45" s="51">
        <v>3889</v>
      </c>
      <c r="K45"/>
      <c r="L45"/>
    </row>
    <row r="46" spans="1:12" ht="9.75" customHeight="1">
      <c r="A46" s="7"/>
      <c r="B46" s="15"/>
      <c r="C46" s="16"/>
      <c r="D46" s="16"/>
      <c r="E46" s="16"/>
      <c r="F46" s="16"/>
      <c r="G46" s="16"/>
      <c r="H46" s="16"/>
      <c r="K46"/>
      <c r="L46"/>
    </row>
    <row r="47" spans="1:12" ht="14.45" customHeight="1">
      <c r="A47" s="7"/>
      <c r="B47" s="10" t="s">
        <v>16</v>
      </c>
      <c r="C47" s="65">
        <f>D45/C45</f>
        <v>1.0611196712891628</v>
      </c>
      <c r="D47" s="66"/>
      <c r="E47" s="65">
        <f>F45/E45</f>
        <v>0.87958477508650523</v>
      </c>
      <c r="F47" s="66"/>
      <c r="G47" s="65">
        <f>H45/G45</f>
        <v>1.0426273458445041</v>
      </c>
      <c r="H47" s="66"/>
      <c r="K47"/>
      <c r="L47"/>
    </row>
    <row r="48" spans="1:12" ht="14.45" customHeight="1">
      <c r="A48" s="7"/>
      <c r="B48" s="15"/>
      <c r="C48" s="17"/>
      <c r="D48" s="17"/>
      <c r="E48" s="17"/>
      <c r="F48" s="17"/>
      <c r="G48" s="17"/>
      <c r="H48" s="17"/>
      <c r="K48"/>
      <c r="L48"/>
    </row>
    <row r="49" spans="1:12" ht="14.1" customHeight="1">
      <c r="A49" s="70" t="s">
        <v>27</v>
      </c>
      <c r="B49" s="11" t="s">
        <v>18</v>
      </c>
      <c r="C49" s="48">
        <v>0</v>
      </c>
      <c r="D49" s="49">
        <v>0</v>
      </c>
      <c r="E49" s="48">
        <v>2</v>
      </c>
      <c r="F49" s="60">
        <v>1</v>
      </c>
      <c r="G49" s="50">
        <v>1</v>
      </c>
      <c r="H49" s="50">
        <v>2</v>
      </c>
      <c r="K49" s="34"/>
      <c r="L49" s="34"/>
    </row>
    <row r="50" spans="1:12" ht="14.45" customHeight="1">
      <c r="A50" s="70" t="s">
        <v>19</v>
      </c>
      <c r="B50" s="11" t="s">
        <v>20</v>
      </c>
      <c r="C50" s="44">
        <v>39</v>
      </c>
      <c r="D50" s="44">
        <v>34</v>
      </c>
      <c r="E50" s="44">
        <v>48</v>
      </c>
      <c r="F50" s="40">
        <v>46</v>
      </c>
      <c r="G50" s="50">
        <v>33</v>
      </c>
      <c r="H50" s="50">
        <v>33</v>
      </c>
      <c r="K50"/>
      <c r="L50"/>
    </row>
    <row r="51" spans="1:12" ht="14.45" customHeight="1">
      <c r="A51" s="70" t="s">
        <v>19</v>
      </c>
      <c r="B51" s="12" t="s">
        <v>21</v>
      </c>
      <c r="C51" s="45">
        <v>1280</v>
      </c>
      <c r="D51" s="45">
        <v>1585</v>
      </c>
      <c r="E51" s="45">
        <v>1569</v>
      </c>
      <c r="F51" s="56">
        <v>1595</v>
      </c>
      <c r="G51" s="50">
        <v>1651</v>
      </c>
      <c r="H51" s="50">
        <v>1509</v>
      </c>
      <c r="K51"/>
      <c r="L51"/>
    </row>
    <row r="52" spans="1:12" ht="21.6" customHeight="1">
      <c r="A52" s="70" t="s">
        <v>19</v>
      </c>
      <c r="B52" s="13" t="s">
        <v>22</v>
      </c>
      <c r="C52" s="44">
        <v>5</v>
      </c>
      <c r="D52" s="44">
        <v>5</v>
      </c>
      <c r="E52" s="44">
        <v>1</v>
      </c>
      <c r="F52" s="40">
        <v>0</v>
      </c>
      <c r="G52" s="50">
        <v>11</v>
      </c>
      <c r="H52" s="50">
        <v>12</v>
      </c>
      <c r="K52"/>
      <c r="L52"/>
    </row>
    <row r="53" spans="1:12" ht="14.45" customHeight="1">
      <c r="A53" s="70" t="s">
        <v>19</v>
      </c>
      <c r="B53" s="14" t="s">
        <v>23</v>
      </c>
      <c r="C53" s="46">
        <v>2960</v>
      </c>
      <c r="D53" s="46">
        <v>3317</v>
      </c>
      <c r="E53" s="46">
        <v>3416</v>
      </c>
      <c r="F53" s="57">
        <v>3294</v>
      </c>
      <c r="G53" s="50">
        <v>3193</v>
      </c>
      <c r="H53" s="50">
        <v>2641</v>
      </c>
      <c r="K53"/>
      <c r="L53"/>
    </row>
    <row r="54" spans="1:12" ht="14.45" customHeight="1">
      <c r="A54" s="70" t="s">
        <v>19</v>
      </c>
      <c r="B54" s="10" t="s">
        <v>15</v>
      </c>
      <c r="C54" s="47">
        <v>4284</v>
      </c>
      <c r="D54" s="47">
        <v>4941</v>
      </c>
      <c r="E54" s="47">
        <v>5036</v>
      </c>
      <c r="F54" s="58">
        <v>4936</v>
      </c>
      <c r="G54" s="51">
        <v>4889</v>
      </c>
      <c r="H54" s="51">
        <v>4197</v>
      </c>
      <c r="K54"/>
      <c r="L54"/>
    </row>
    <row r="55" spans="1:12" ht="14.1" customHeight="1">
      <c r="A55" s="7"/>
      <c r="B55" s="15"/>
      <c r="C55" s="16"/>
      <c r="D55" s="16"/>
      <c r="E55" s="16"/>
      <c r="F55" s="16"/>
      <c r="G55" s="16"/>
      <c r="H55" s="16"/>
      <c r="K55" s="34"/>
      <c r="L55" s="34"/>
    </row>
    <row r="56" spans="1:12" ht="14.45" customHeight="1">
      <c r="A56" s="7"/>
      <c r="B56" s="10" t="s">
        <v>16</v>
      </c>
      <c r="C56" s="65">
        <f>D54/C54</f>
        <v>1.153361344537815</v>
      </c>
      <c r="D56" s="66"/>
      <c r="E56" s="65">
        <f>F54/E54</f>
        <v>0.9801429706115965</v>
      </c>
      <c r="F56" s="66"/>
      <c r="G56" s="65">
        <f>H54/G54</f>
        <v>0.85845776232358351</v>
      </c>
      <c r="H56" s="66"/>
      <c r="K56"/>
      <c r="L56"/>
    </row>
    <row r="57" spans="1:12" ht="15">
      <c r="A57" s="7"/>
      <c r="B57" s="15"/>
      <c r="C57" s="17"/>
      <c r="D57" s="17"/>
      <c r="E57" s="17"/>
      <c r="F57" s="17"/>
      <c r="G57" s="17"/>
      <c r="H57" s="17"/>
      <c r="K57"/>
      <c r="L57"/>
    </row>
    <row r="58" spans="1:12" ht="15">
      <c r="A58" s="18"/>
      <c r="K58"/>
      <c r="L58"/>
    </row>
    <row r="59" spans="1:12" ht="27" customHeight="1">
      <c r="A59" s="69" t="s">
        <v>28</v>
      </c>
      <c r="B59" s="69"/>
      <c r="C59" s="69"/>
      <c r="D59" s="69"/>
      <c r="E59" s="69"/>
      <c r="F59" s="69"/>
      <c r="G59" s="69"/>
      <c r="H59" s="69"/>
      <c r="K59"/>
      <c r="L59"/>
    </row>
    <row r="60" spans="1:12" ht="37.5" customHeight="1">
      <c r="A60" s="69"/>
      <c r="B60" s="69"/>
      <c r="C60" s="69"/>
      <c r="K60"/>
      <c r="L60"/>
    </row>
  </sheetData>
  <mergeCells count="27">
    <mergeCell ref="A60:C60"/>
    <mergeCell ref="A31:A36"/>
    <mergeCell ref="A6:A9"/>
    <mergeCell ref="A13:A18"/>
    <mergeCell ref="A22:A27"/>
    <mergeCell ref="A40:A45"/>
    <mergeCell ref="A49:A54"/>
    <mergeCell ref="A59:H59"/>
    <mergeCell ref="C38:D38"/>
    <mergeCell ref="C47:D47"/>
    <mergeCell ref="C56:D56"/>
    <mergeCell ref="A3:G3"/>
    <mergeCell ref="E56:F56"/>
    <mergeCell ref="E11:F11"/>
    <mergeCell ref="E20:F20"/>
    <mergeCell ref="E29:F29"/>
    <mergeCell ref="E38:F38"/>
    <mergeCell ref="E47:F47"/>
    <mergeCell ref="G56:H56"/>
    <mergeCell ref="G11:H11"/>
    <mergeCell ref="G20:H20"/>
    <mergeCell ref="G29:H29"/>
    <mergeCell ref="G38:H38"/>
    <mergeCell ref="G47:H47"/>
    <mergeCell ref="C11:D11"/>
    <mergeCell ref="C20:D20"/>
    <mergeCell ref="C29:D29"/>
  </mergeCells>
  <conditionalFormatting sqref="C11">
    <cfRule type="cellIs" dxfId="32" priority="35" operator="lessThan">
      <formula>1</formula>
    </cfRule>
    <cfRule type="cellIs" dxfId="31" priority="34" operator="greaterThan">
      <formula>1</formula>
    </cfRule>
  </conditionalFormatting>
  <conditionalFormatting sqref="C20">
    <cfRule type="cellIs" dxfId="30" priority="32" operator="lessThan">
      <formula>0.99</formula>
    </cfRule>
    <cfRule type="cellIs" dxfId="29" priority="17" operator="greaterThan">
      <formula>1</formula>
    </cfRule>
    <cfRule type="cellIs" dxfId="28" priority="18" operator="lessThan">
      <formula>1</formula>
    </cfRule>
  </conditionalFormatting>
  <conditionalFormatting sqref="C29">
    <cfRule type="cellIs" dxfId="27" priority="29" operator="lessThan">
      <formula>0.99</formula>
    </cfRule>
    <cfRule type="cellIs" dxfId="26" priority="15" operator="greaterThan">
      <formula>1</formula>
    </cfRule>
    <cfRule type="cellIs" dxfId="25" priority="16" operator="lessThan">
      <formula>1</formula>
    </cfRule>
  </conditionalFormatting>
  <conditionalFormatting sqref="C38">
    <cfRule type="cellIs" dxfId="24" priority="26" operator="lessThan">
      <formula>0.99</formula>
    </cfRule>
    <cfRule type="cellIs" dxfId="23" priority="13" operator="greaterThan">
      <formula>1</formula>
    </cfRule>
    <cfRule type="cellIs" dxfId="22" priority="14" operator="lessThan">
      <formula>1</formula>
    </cfRule>
  </conditionalFormatting>
  <conditionalFormatting sqref="C47 E47:H47">
    <cfRule type="cellIs" dxfId="21" priority="2" operator="lessThan">
      <formula>1</formula>
    </cfRule>
    <cfRule type="cellIs" dxfId="20" priority="4" operator="lessThan">
      <formula>0.99</formula>
    </cfRule>
    <cfRule type="cellIs" dxfId="19" priority="1" operator="greaterThan">
      <formula>1</formula>
    </cfRule>
  </conditionalFormatting>
  <conditionalFormatting sqref="C56">
    <cfRule type="cellIs" dxfId="18" priority="9" operator="greaterThan">
      <formula>1</formula>
    </cfRule>
    <cfRule type="cellIs" dxfId="17" priority="10" operator="lessThan">
      <formula>1</formula>
    </cfRule>
    <cfRule type="cellIs" dxfId="16" priority="20" operator="lessThan">
      <formula>0.99</formula>
    </cfRule>
  </conditionalFormatting>
  <conditionalFormatting sqref="E11:H11">
    <cfRule type="cellIs" dxfId="15" priority="46" operator="greaterThan">
      <formula>1</formula>
    </cfRule>
    <cfRule type="cellIs" dxfId="14" priority="47" operator="lessThan">
      <formula>1</formula>
    </cfRule>
  </conditionalFormatting>
  <conditionalFormatting sqref="E20:H20">
    <cfRule type="cellIs" dxfId="13" priority="44" operator="greaterThan">
      <formula>1</formula>
    </cfRule>
    <cfRule type="cellIs" dxfId="12" priority="45" operator="lessThan">
      <formula>1</formula>
    </cfRule>
    <cfRule type="cellIs" dxfId="11" priority="58" operator="lessThan">
      <formula>0.99</formula>
    </cfRule>
  </conditionalFormatting>
  <conditionalFormatting sqref="E29:H29">
    <cfRule type="cellIs" dxfId="10" priority="42" operator="greaterThan">
      <formula>1</formula>
    </cfRule>
    <cfRule type="cellIs" dxfId="9" priority="43" operator="lessThan">
      <formula>1</formula>
    </cfRule>
    <cfRule type="cellIs" dxfId="8" priority="55" operator="lessThan">
      <formula>0.99</formula>
    </cfRule>
  </conditionalFormatting>
  <conditionalFormatting sqref="E38:H38">
    <cfRule type="cellIs" dxfId="7" priority="40" operator="greaterThan">
      <formula>1</formula>
    </cfRule>
    <cfRule type="cellIs" dxfId="6" priority="41" operator="lessThan">
      <formula>1</formula>
    </cfRule>
    <cfRule type="cellIs" dxfId="5" priority="52" operator="lessThan">
      <formula>0.99</formula>
    </cfRule>
  </conditionalFormatting>
  <conditionalFormatting sqref="E56:H56">
    <cfRule type="cellIs" dxfId="4" priority="38" operator="greaterThan">
      <formula>1</formula>
    </cfRule>
    <cfRule type="cellIs" dxfId="3" priority="39" operator="lessThan">
      <formula>1</formula>
    </cfRule>
    <cfRule type="cellIs" dxfId="2" priority="49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zoomScale="115" zoomScaleNormal="115" workbookViewId="0">
      <selection activeCell="H7" sqref="H7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5" width="13.5703125" style="2" customWidth="1"/>
    <col min="6" max="6" width="9.140625" style="2"/>
    <col min="7" max="8" width="10.42578125" style="2" customWidth="1"/>
    <col min="9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 customHeight="1">
      <c r="A2" s="21" t="s">
        <v>29</v>
      </c>
    </row>
    <row r="3" spans="1:8" s="20" customFormat="1" ht="15" customHeight="1">
      <c r="A3" s="64" t="s">
        <v>30</v>
      </c>
      <c r="B3" s="64"/>
      <c r="C3" s="64"/>
      <c r="D3" s="64"/>
    </row>
    <row r="4" spans="1:8" s="20" customFormat="1">
      <c r="A4" s="37"/>
    </row>
    <row r="5" spans="1:8" s="20" customFormat="1" ht="57.2" customHeight="1">
      <c r="A5" s="4" t="s">
        <v>3</v>
      </c>
      <c r="B5" s="31" t="s">
        <v>4</v>
      </c>
      <c r="C5" s="33" t="s">
        <v>31</v>
      </c>
      <c r="D5" s="33" t="s">
        <v>32</v>
      </c>
      <c r="E5" s="32" t="s">
        <v>33</v>
      </c>
    </row>
    <row r="6" spans="1:8" s="20" customFormat="1" ht="8.4499999999999993" customHeight="1">
      <c r="A6" s="7"/>
      <c r="B6" s="22"/>
      <c r="C6" s="23"/>
      <c r="D6" s="23"/>
      <c r="E6" s="23"/>
    </row>
    <row r="7" spans="1:8" s="20" customFormat="1" ht="29.1" customHeight="1">
      <c r="A7" s="24" t="s">
        <v>11</v>
      </c>
      <c r="B7" s="25" t="s">
        <v>15</v>
      </c>
      <c r="C7" s="62">
        <v>7958</v>
      </c>
      <c r="D7" s="61">
        <v>7294</v>
      </c>
      <c r="E7" s="63">
        <f t="shared" ref="E7:E12" si="0">(D7-C7)/C7</f>
        <v>-8.3438049761246538E-2</v>
      </c>
    </row>
    <row r="8" spans="1:8" s="20" customFormat="1" ht="29.1" customHeight="1">
      <c r="A8" s="24" t="s">
        <v>17</v>
      </c>
      <c r="B8" s="25" t="s">
        <v>15</v>
      </c>
      <c r="C8" s="62">
        <v>11964</v>
      </c>
      <c r="D8" s="61">
        <v>9867</v>
      </c>
      <c r="E8" s="63">
        <f t="shared" si="0"/>
        <v>-0.17527582748244735</v>
      </c>
    </row>
    <row r="9" spans="1:8" s="20" customFormat="1" ht="29.1" customHeight="1">
      <c r="A9" s="24" t="s">
        <v>24</v>
      </c>
      <c r="B9" s="25" t="s">
        <v>15</v>
      </c>
      <c r="C9" s="62">
        <v>5976</v>
      </c>
      <c r="D9" s="61">
        <v>4397</v>
      </c>
      <c r="E9" s="63">
        <f t="shared" si="0"/>
        <v>-0.26422356091030791</v>
      </c>
    </row>
    <row r="10" spans="1:8" s="20" customFormat="1" ht="29.1" customHeight="1">
      <c r="A10" s="24" t="s">
        <v>25</v>
      </c>
      <c r="B10" s="25" t="s">
        <v>15</v>
      </c>
      <c r="C10" s="62">
        <v>3303</v>
      </c>
      <c r="D10" s="61">
        <v>2785</v>
      </c>
      <c r="E10" s="63">
        <f t="shared" si="0"/>
        <v>-0.1568271268543748</v>
      </c>
    </row>
    <row r="11" spans="1:8" s="20" customFormat="1" ht="27.75" customHeight="1">
      <c r="A11" s="24" t="s">
        <v>26</v>
      </c>
      <c r="B11" s="25" t="s">
        <v>15</v>
      </c>
      <c r="C11" s="62">
        <v>3680</v>
      </c>
      <c r="D11" s="61">
        <v>3109</v>
      </c>
      <c r="E11" s="63">
        <f t="shared" si="0"/>
        <v>-0.15516304347826088</v>
      </c>
    </row>
    <row r="12" spans="1:8" s="20" customFormat="1" ht="29.1" customHeight="1">
      <c r="A12" s="24" t="s">
        <v>27</v>
      </c>
      <c r="B12" s="25" t="s">
        <v>15</v>
      </c>
      <c r="C12" s="62">
        <v>3117</v>
      </c>
      <c r="D12" s="61">
        <v>2549</v>
      </c>
      <c r="E12" s="63">
        <f t="shared" si="0"/>
        <v>-0.18222649983958936</v>
      </c>
    </row>
    <row r="13" spans="1:8" s="20" customFormat="1" ht="8.4499999999999993" customHeight="1">
      <c r="A13" s="26"/>
      <c r="B13" s="22"/>
      <c r="C13" s="27"/>
      <c r="D13" s="27"/>
      <c r="E13" s="28"/>
    </row>
    <row r="14" spans="1:8">
      <c r="A14" s="29"/>
      <c r="C14" s="9"/>
      <c r="D14" s="9"/>
    </row>
    <row r="15" spans="1:8" ht="32.450000000000003" customHeight="1">
      <c r="A15" s="71"/>
      <c r="B15" s="71"/>
      <c r="C15" s="71"/>
      <c r="D15" s="71"/>
      <c r="E15" s="71"/>
      <c r="F15" s="30"/>
      <c r="G15" s="30"/>
      <c r="H15"/>
    </row>
    <row r="16" spans="1:8" ht="25.35" customHeight="1">
      <c r="A16" s="69" t="s">
        <v>28</v>
      </c>
      <c r="B16" s="69"/>
      <c r="C16" s="69"/>
      <c r="D16" s="69"/>
      <c r="E16" s="69"/>
      <c r="F16" s="69"/>
      <c r="G16" s="69"/>
      <c r="H16" s="69"/>
    </row>
    <row r="17" spans="8:8" ht="15">
      <c r="H17"/>
    </row>
    <row r="18" spans="8:8" ht="15">
      <c r="H18"/>
    </row>
    <row r="19" spans="8:8" ht="15">
      <c r="H19"/>
    </row>
  </sheetData>
  <mergeCells count="3">
    <mergeCell ref="A15:E15"/>
    <mergeCell ref="A3:D3"/>
    <mergeCell ref="A16:H16"/>
  </mergeCells>
  <conditionalFormatting sqref="E7:E12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BCD83D-AF25-4960-8782-CC6085456F85}"/>
</file>

<file path=customXml/itemProps2.xml><?xml version="1.0" encoding="utf-8"?>
<ds:datastoreItem xmlns:ds="http://schemas.openxmlformats.org/officeDocument/2006/customXml" ds:itemID="{90BDA4C8-80C4-4727-8AD4-2F3FFA06A4C5}"/>
</file>

<file path=customXml/itemProps3.xml><?xml version="1.0" encoding="utf-8"?>
<ds:datastoreItem xmlns:ds="http://schemas.openxmlformats.org/officeDocument/2006/customXml" ds:itemID="{CA8825DA-55E0-42F6-9680-2BE0EC109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2017-02-27T15:04:11Z</dcterms:created>
  <dcterms:modified xsi:type="dcterms:W3CDTF">2025-03-20T10:11:26Z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