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54" documentId="8_{23C0EAE5-74DA-4870-952A-765D7DD50DAE}" xr6:coauthVersionLast="47" xr6:coauthVersionMax="47" xr10:uidLastSave="{E264AFB0-EADD-4447-8533-87DF252CE759}"/>
  <bookViews>
    <workbookView xWindow="-120" yWindow="-120" windowWidth="25440" windowHeight="15390" firstSheet="1" xr2:uid="{00000000-000D-0000-FFFF-FFFF00000000}"/>
  </bookViews>
  <sheets>
    <sheet name="Flussi_messina" sheetId="1" r:id="rId1"/>
    <sheet name="Varpend_messina" sheetId="2" r:id="rId2"/>
  </sheets>
  <definedNames>
    <definedName name="_xlnm._FilterDatabase" localSheetId="0" hidden="1">Flussi_messina!$A$5:$B$9</definedName>
    <definedName name="_xlnm._FilterDatabase" localSheetId="1" hidden="1">Varpend_messina!$A$5:$E$5</definedName>
    <definedName name="_xlnm.Print_Area" localSheetId="0">Flussi_messina!$A$1:$B$41</definedName>
    <definedName name="_xlnm.Print_Area" localSheetId="1">Varpend_messina!$A$1:$E$12</definedName>
    <definedName name="Comuni">#REF!</definedName>
    <definedName name="_xlnm.Database">#REF!</definedName>
    <definedName name="OLE_LINK1" localSheetId="0">Flussi_messina!$G$5</definedName>
    <definedName name="Organico_CA">#REF!</definedName>
    <definedName name="_xlnm.Print_Titles" localSheetId="0">Flussi_messina!$5:$5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C11" i="1" l="1"/>
  <c r="C19" i="1"/>
  <c r="E19" i="1"/>
  <c r="C28" i="1"/>
  <c r="E28" i="1"/>
  <c r="C37" i="1"/>
  <c r="E37" i="1"/>
  <c r="G37" i="1" l="1"/>
  <c r="G28" i="1"/>
  <c r="G19" i="1"/>
  <c r="G11" i="1"/>
</calcChain>
</file>

<file path=xl/sharedStrings.xml><?xml version="1.0" encoding="utf-8"?>
<sst xmlns="http://schemas.openxmlformats.org/spreadsheetml/2006/main" count="70" uniqueCount="32">
  <si>
    <t>Distretto di Messina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</si>
  <si>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</si>
  <si>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</si>
  <si>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</si>
  <si>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</si>
  <si>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</si>
  <si>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</si>
  <si>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</si>
  <si>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</si>
  <si>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</si>
  <si>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</si>
  <si>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Messina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</si>
  <si>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</si>
  <si>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</si>
  <si>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</si>
  <si>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</si>
  <si>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</si>
  <si>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Barcellona Pozzo di Gotto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</si>
  <si>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</si>
  <si>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</si>
  <si>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</si>
  <si>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</si>
  <si>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</si>
  <si>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Messina</t>
  </si>
  <si>
    <t>RITO COLLEGIALE SEZIONE ASSISE</t>
  </si>
  <si>
    <t>Tribunale Ordinario di Patti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</si>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</sst>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13" fillId="2" borderId="0" xfId="4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4" fillId="2" borderId="0" xfId="0" applyFont="1" applyFill="1" applyAlignment="1">
      <alignment vertical="center"/>
    </xf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0" fontId="12" fillId="0" borderId="2" xfId="0" applyFont="1" applyBorder="1"/>
    <xf numFmtId="3" fontId="12" fillId="0" borderId="2" xfId="0" applyNumberFormat="1" applyFont="1" applyBorder="1"/>
    <xf numFmtId="3" fontId="8" fillId="0" borderId="5" xfId="0" applyNumberFormat="1" applyFont="1" applyBorder="1" applyAlignment="1">
      <alignment horizontal="right" wrapText="1"/>
    </xf>
    <xf numFmtId="3" fontId="10" fillId="0" borderId="2" xfId="0" applyNumberFormat="1" applyFont="1" applyBorder="1"/>
    <xf numFmtId="3" fontId="10" fillId="4" borderId="10" xfId="0" applyNumberFormat="1" applyFont="1" applyFill="1" applyBorder="1" applyAlignment="1">
      <alignment horizontal="right"/>
    </xf>
    <xf numFmtId="3" fontId="10" fillId="4" borderId="7" xfId="0" applyNumberFormat="1" applyFont="1" applyFill="1" applyBorder="1" applyAlignment="1">
      <alignment horizontal="right"/>
    </xf>
    <xf numFmtId="3" fontId="20" fillId="0" borderId="2" xfId="0" applyNumberFormat="1" applyFont="1" applyBorder="1"/>
    <xf numFmtId="0" fontId="18" fillId="0" borderId="0" xfId="0" applyFont="1" applyAlignment="1">
      <alignment horizontal="left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Normal="100" workbookViewId="0">
      <selection activeCell="J5" sqref="J5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5" customHeight="1">
      <c r="A3" s="64" t="s">
        <v>2</v>
      </c>
      <c r="B3" s="64"/>
      <c r="C3" s="64"/>
      <c r="D3" s="64"/>
      <c r="E3" s="64"/>
      <c r="F3" s="64"/>
      <c r="G3" s="64"/>
    </row>
    <row r="4" spans="1:13" ht="6.75" customHeight="1"/>
    <row r="5" spans="1:13" ht="63" customHeight="1">
      <c r="A5" s="5" t="s">
        <v>3</v>
      </c>
      <c r="B5" s="5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50" t="s">
        <v>9</v>
      </c>
      <c r="H5" s="50" t="s">
        <v>10</v>
      </c>
    </row>
    <row r="6" spans="1:13">
      <c r="A6" s="67" t="s">
        <v>11</v>
      </c>
      <c r="B6" s="6" t="s">
        <v>12</v>
      </c>
      <c r="C6" s="37">
        <v>2288</v>
      </c>
      <c r="D6" s="38">
        <v>2060</v>
      </c>
      <c r="E6" s="37">
        <v>1944</v>
      </c>
      <c r="F6" s="48">
        <v>2130</v>
      </c>
      <c r="G6" s="58">
        <v>2102</v>
      </c>
      <c r="H6" s="58">
        <v>1818</v>
      </c>
    </row>
    <row r="7" spans="1:13">
      <c r="A7" s="67"/>
      <c r="B7" s="6" t="s">
        <v>13</v>
      </c>
      <c r="C7" s="39">
        <v>7</v>
      </c>
      <c r="D7" s="40">
        <v>6</v>
      </c>
      <c r="E7" s="39">
        <v>10</v>
      </c>
      <c r="F7" s="49">
        <v>6</v>
      </c>
      <c r="G7" s="57">
        <v>4</v>
      </c>
      <c r="H7" s="57">
        <v>10</v>
      </c>
    </row>
    <row r="8" spans="1:13" ht="14.1" customHeight="1">
      <c r="A8" s="67"/>
      <c r="B8" s="6" t="s">
        <v>14</v>
      </c>
      <c r="C8" s="41">
        <v>36</v>
      </c>
      <c r="D8" s="40">
        <v>35</v>
      </c>
      <c r="E8" s="41">
        <v>32</v>
      </c>
      <c r="F8" s="49">
        <v>38</v>
      </c>
      <c r="G8" s="57">
        <v>26</v>
      </c>
      <c r="H8" s="57">
        <v>28</v>
      </c>
    </row>
    <row r="9" spans="1:13" ht="14.1" customHeight="1">
      <c r="A9" s="67"/>
      <c r="B9" s="7" t="s">
        <v>15</v>
      </c>
      <c r="C9" s="42">
        <v>2331</v>
      </c>
      <c r="D9" s="42">
        <v>2101</v>
      </c>
      <c r="E9" s="42">
        <v>1986</v>
      </c>
      <c r="F9" s="62">
        <v>2174</v>
      </c>
      <c r="G9" s="63">
        <v>2132</v>
      </c>
      <c r="H9" s="63">
        <v>1856</v>
      </c>
    </row>
    <row r="10" spans="1:13" ht="7.35" customHeight="1">
      <c r="A10" s="8"/>
      <c r="B10" s="9"/>
      <c r="C10" s="10"/>
      <c r="D10" s="10"/>
      <c r="E10" s="10"/>
      <c r="F10" s="10"/>
      <c r="G10" s="10"/>
      <c r="H10" s="10"/>
    </row>
    <row r="11" spans="1:13" ht="14.45" customHeight="1">
      <c r="A11" s="8"/>
      <c r="B11" s="11" t="s">
        <v>16</v>
      </c>
      <c r="C11" s="65">
        <f>D9/C9</f>
        <v>0.90132990132990132</v>
      </c>
      <c r="D11" s="66"/>
      <c r="E11" s="65">
        <v>1.2631288004422332</v>
      </c>
      <c r="F11" s="66"/>
      <c r="G11" s="65">
        <f>H9/G9</f>
        <v>0.87054409005628519</v>
      </c>
      <c r="H11" s="68"/>
    </row>
    <row r="12" spans="1:13" ht="14.45" customHeight="1">
      <c r="A12" s="8"/>
      <c r="B12" s="12"/>
      <c r="C12" s="13"/>
      <c r="D12" s="13"/>
      <c r="E12" s="13"/>
      <c r="F12" s="13"/>
      <c r="G12" s="13"/>
      <c r="H12" s="13"/>
    </row>
    <row r="13" spans="1:13" ht="14.45" customHeight="1">
      <c r="A13" s="67" t="s">
        <v>17</v>
      </c>
      <c r="B13" s="14" t="s">
        <v>18</v>
      </c>
      <c r="C13" s="43">
        <v>83</v>
      </c>
      <c r="D13" s="43">
        <v>53</v>
      </c>
      <c r="E13" s="43">
        <v>38</v>
      </c>
      <c r="F13" s="39">
        <v>100</v>
      </c>
      <c r="G13" s="57">
        <v>45</v>
      </c>
      <c r="H13" s="57">
        <v>60</v>
      </c>
      <c r="L13"/>
      <c r="M13"/>
    </row>
    <row r="14" spans="1:13" ht="14.45" customHeight="1">
      <c r="A14" s="67" t="s">
        <v>19</v>
      </c>
      <c r="B14" s="15" t="s">
        <v>20</v>
      </c>
      <c r="C14" s="44">
        <v>1075</v>
      </c>
      <c r="D14" s="44">
        <v>1295</v>
      </c>
      <c r="E14" s="44">
        <v>1196</v>
      </c>
      <c r="F14" s="55">
        <v>1378</v>
      </c>
      <c r="G14" s="57">
        <v>877</v>
      </c>
      <c r="H14" s="58">
        <v>1504</v>
      </c>
      <c r="L14"/>
      <c r="M14"/>
    </row>
    <row r="15" spans="1:13" ht="29.25" customHeight="1">
      <c r="A15" s="67" t="s">
        <v>19</v>
      </c>
      <c r="B15" s="16" t="s">
        <v>21</v>
      </c>
      <c r="C15" s="43">
        <v>18</v>
      </c>
      <c r="D15" s="43">
        <v>23</v>
      </c>
      <c r="E15" s="43">
        <v>19</v>
      </c>
      <c r="F15" s="39">
        <v>17</v>
      </c>
      <c r="G15" s="57">
        <v>9</v>
      </c>
      <c r="H15" s="57">
        <v>20</v>
      </c>
      <c r="L15"/>
      <c r="M15"/>
    </row>
    <row r="16" spans="1:13" ht="14.45" customHeight="1">
      <c r="A16" s="67" t="s">
        <v>19</v>
      </c>
      <c r="B16" s="17" t="s">
        <v>22</v>
      </c>
      <c r="C16" s="45">
        <v>2494</v>
      </c>
      <c r="D16" s="45">
        <v>2402</v>
      </c>
      <c r="E16" s="45">
        <v>1927</v>
      </c>
      <c r="F16" s="56">
        <v>2350</v>
      </c>
      <c r="G16" s="58">
        <v>1989</v>
      </c>
      <c r="H16" s="58">
        <v>1937</v>
      </c>
      <c r="L16"/>
      <c r="M16"/>
    </row>
    <row r="17" spans="1:13" ht="14.1" customHeight="1">
      <c r="A17" s="67" t="s">
        <v>19</v>
      </c>
      <c r="B17" s="11" t="s">
        <v>15</v>
      </c>
      <c r="C17" s="46">
        <v>3670</v>
      </c>
      <c r="D17" s="46">
        <v>3773</v>
      </c>
      <c r="E17" s="46">
        <v>3180</v>
      </c>
      <c r="F17" s="61">
        <v>3845</v>
      </c>
      <c r="G17" s="60">
        <v>2920</v>
      </c>
      <c r="H17" s="60">
        <v>3521</v>
      </c>
      <c r="L17" s="31"/>
      <c r="M17" s="31"/>
    </row>
    <row r="18" spans="1:13" ht="6" customHeight="1">
      <c r="A18" s="8"/>
      <c r="B18" s="12"/>
      <c r="C18" s="19"/>
      <c r="D18" s="19"/>
      <c r="E18" s="19"/>
      <c r="F18" s="19"/>
      <c r="G18" s="19"/>
      <c r="H18" s="19"/>
      <c r="L18"/>
      <c r="M18"/>
    </row>
    <row r="19" spans="1:13" ht="14.45" customHeight="1">
      <c r="A19" s="8"/>
      <c r="B19" s="11" t="s">
        <v>16</v>
      </c>
      <c r="C19" s="65">
        <f>D17/C17</f>
        <v>1.0280653950953678</v>
      </c>
      <c r="D19" s="66"/>
      <c r="E19" s="65">
        <f>F17/E17</f>
        <v>1.2091194968553458</v>
      </c>
      <c r="F19" s="66"/>
      <c r="G19" s="65">
        <f>H17/G17</f>
        <v>1.2058219178082192</v>
      </c>
      <c r="H19" s="66"/>
      <c r="L19"/>
      <c r="M19"/>
    </row>
    <row r="20" spans="1:13" ht="14.45" customHeight="1">
      <c r="A20" s="8"/>
      <c r="B20" s="12"/>
      <c r="C20" s="13"/>
      <c r="D20" s="13"/>
      <c r="E20" s="13"/>
      <c r="F20" s="13"/>
      <c r="G20" s="13"/>
      <c r="H20" s="13"/>
      <c r="L20"/>
      <c r="M20"/>
    </row>
    <row r="21" spans="1:13" ht="14.45" customHeight="1">
      <c r="A21" s="67" t="s">
        <v>23</v>
      </c>
      <c r="B21" s="14" t="s">
        <v>24</v>
      </c>
      <c r="C21" s="43">
        <v>5</v>
      </c>
      <c r="D21" s="43">
        <v>8</v>
      </c>
      <c r="E21" s="43">
        <v>3</v>
      </c>
      <c r="F21" s="39">
        <v>7</v>
      </c>
      <c r="G21" s="57">
        <v>3</v>
      </c>
      <c r="H21" s="57">
        <v>2</v>
      </c>
      <c r="L21"/>
      <c r="M21"/>
    </row>
    <row r="22" spans="1:13" ht="14.45" customHeight="1">
      <c r="A22" s="67" t="s">
        <v>19</v>
      </c>
      <c r="B22" s="14" t="s">
        <v>18</v>
      </c>
      <c r="C22" s="43">
        <v>162</v>
      </c>
      <c r="D22" s="43">
        <v>126</v>
      </c>
      <c r="E22" s="43">
        <v>154</v>
      </c>
      <c r="F22" s="39">
        <v>138</v>
      </c>
      <c r="G22" s="57">
        <v>86</v>
      </c>
      <c r="H22" s="57">
        <v>127</v>
      </c>
      <c r="L22"/>
      <c r="M22"/>
    </row>
    <row r="23" spans="1:13" ht="14.1" customHeight="1">
      <c r="A23" s="67" t="s">
        <v>19</v>
      </c>
      <c r="B23" s="15" t="s">
        <v>20</v>
      </c>
      <c r="C23" s="44">
        <v>1950</v>
      </c>
      <c r="D23" s="44">
        <v>2411</v>
      </c>
      <c r="E23" s="44">
        <v>2345</v>
      </c>
      <c r="F23" s="55">
        <v>2623</v>
      </c>
      <c r="G23" s="58">
        <v>1863</v>
      </c>
      <c r="H23" s="58">
        <v>1866</v>
      </c>
      <c r="L23" s="31"/>
      <c r="M23" s="31"/>
    </row>
    <row r="24" spans="1:13" ht="21.6" customHeight="1">
      <c r="A24" s="67" t="s">
        <v>19</v>
      </c>
      <c r="B24" s="16" t="s">
        <v>21</v>
      </c>
      <c r="C24" s="43">
        <v>7</v>
      </c>
      <c r="D24" s="43">
        <v>10</v>
      </c>
      <c r="E24" s="43">
        <v>15</v>
      </c>
      <c r="F24" s="39">
        <v>14</v>
      </c>
      <c r="G24" s="57">
        <v>18</v>
      </c>
      <c r="H24" s="57">
        <v>12</v>
      </c>
      <c r="L24"/>
      <c r="M24"/>
    </row>
    <row r="25" spans="1:13" ht="14.45" customHeight="1">
      <c r="A25" s="67" t="s">
        <v>19</v>
      </c>
      <c r="B25" s="17" t="s">
        <v>22</v>
      </c>
      <c r="C25" s="47">
        <v>5880</v>
      </c>
      <c r="D25" s="47">
        <v>5456</v>
      </c>
      <c r="E25" s="47">
        <v>5383</v>
      </c>
      <c r="F25" s="59">
        <v>6016</v>
      </c>
      <c r="G25" s="58">
        <v>4291</v>
      </c>
      <c r="H25" s="58">
        <v>5126</v>
      </c>
      <c r="L25"/>
      <c r="M25"/>
    </row>
    <row r="26" spans="1:13" ht="14.45" customHeight="1">
      <c r="A26" s="67" t="s">
        <v>19</v>
      </c>
      <c r="B26" s="11" t="s">
        <v>15</v>
      </c>
      <c r="C26" s="46">
        <v>8004</v>
      </c>
      <c r="D26" s="46">
        <v>8011</v>
      </c>
      <c r="E26" s="46">
        <v>7900</v>
      </c>
      <c r="F26" s="61">
        <v>8798</v>
      </c>
      <c r="G26" s="60">
        <v>6261</v>
      </c>
      <c r="H26" s="60">
        <v>7133</v>
      </c>
      <c r="L26"/>
      <c r="M26"/>
    </row>
    <row r="27" spans="1:13" ht="6" customHeight="1">
      <c r="A27" s="8"/>
      <c r="B27" s="12"/>
      <c r="C27" s="18"/>
      <c r="D27" s="18"/>
      <c r="E27" s="18"/>
      <c r="F27" s="18"/>
      <c r="G27" s="18"/>
      <c r="H27" s="18"/>
      <c r="L27"/>
      <c r="M27"/>
    </row>
    <row r="28" spans="1:13" ht="14.1" customHeight="1">
      <c r="A28" s="8"/>
      <c r="B28" s="11" t="s">
        <v>16</v>
      </c>
      <c r="C28" s="65">
        <f>D26/C26</f>
        <v>1.0008745627186406</v>
      </c>
      <c r="D28" s="66"/>
      <c r="E28" s="65">
        <f>F26/E26</f>
        <v>1.1136708860759494</v>
      </c>
      <c r="F28" s="66"/>
      <c r="G28" s="65">
        <f>H26/G26</f>
        <v>1.1392748762178566</v>
      </c>
      <c r="H28" s="66"/>
    </row>
    <row r="29" spans="1:13" ht="7.5" customHeight="1">
      <c r="A29" s="8"/>
      <c r="B29" s="12"/>
      <c r="C29" s="18"/>
      <c r="D29" s="18"/>
      <c r="E29" s="18"/>
      <c r="F29" s="18"/>
      <c r="G29" s="18"/>
      <c r="H29" s="18"/>
    </row>
    <row r="30" spans="1:13" ht="8.4499999999999993" customHeight="1">
      <c r="C30" s="18"/>
      <c r="D30" s="18"/>
      <c r="E30" s="18"/>
      <c r="F30" s="18"/>
      <c r="G30" s="18"/>
      <c r="H30" s="18"/>
    </row>
    <row r="31" spans="1:13" ht="14.1" customHeight="1">
      <c r="A31" s="67" t="s">
        <v>25</v>
      </c>
      <c r="B31" s="14" t="s">
        <v>18</v>
      </c>
      <c r="C31" s="43">
        <v>48</v>
      </c>
      <c r="D31" s="43">
        <v>85</v>
      </c>
      <c r="E31" s="43">
        <v>35</v>
      </c>
      <c r="F31" s="39">
        <v>77</v>
      </c>
      <c r="G31" s="57">
        <v>40</v>
      </c>
      <c r="H31" s="57">
        <v>44</v>
      </c>
    </row>
    <row r="32" spans="1:13" ht="14.1" customHeight="1">
      <c r="A32" s="67" t="s">
        <v>19</v>
      </c>
      <c r="B32" s="15" t="s">
        <v>20</v>
      </c>
      <c r="C32" s="43">
        <v>618</v>
      </c>
      <c r="D32" s="44">
        <v>1236</v>
      </c>
      <c r="E32" s="43">
        <v>654</v>
      </c>
      <c r="F32" s="55">
        <v>1092</v>
      </c>
      <c r="G32" s="57">
        <v>511</v>
      </c>
      <c r="H32" s="58">
        <v>1074</v>
      </c>
    </row>
    <row r="33" spans="1:8" ht="21.6" customHeight="1">
      <c r="A33" s="67" t="s">
        <v>19</v>
      </c>
      <c r="B33" s="16" t="s">
        <v>21</v>
      </c>
      <c r="C33" s="43">
        <v>9</v>
      </c>
      <c r="D33" s="43">
        <v>20</v>
      </c>
      <c r="E33" s="43">
        <v>22</v>
      </c>
      <c r="F33" s="39">
        <v>14</v>
      </c>
      <c r="G33" s="57">
        <v>18</v>
      </c>
      <c r="H33" s="57">
        <v>26</v>
      </c>
    </row>
    <row r="34" spans="1:8" ht="14.1" customHeight="1">
      <c r="A34" s="67" t="s">
        <v>19</v>
      </c>
      <c r="B34" s="17" t="s">
        <v>22</v>
      </c>
      <c r="C34" s="45">
        <v>1857</v>
      </c>
      <c r="D34" s="45">
        <v>1846</v>
      </c>
      <c r="E34" s="45">
        <v>1638</v>
      </c>
      <c r="F34" s="56">
        <v>1788</v>
      </c>
      <c r="G34" s="58">
        <v>1589</v>
      </c>
      <c r="H34" s="58">
        <v>1551</v>
      </c>
    </row>
    <row r="35" spans="1:8" ht="14.1" customHeight="1">
      <c r="A35" s="67" t="s">
        <v>19</v>
      </c>
      <c r="B35" s="11" t="s">
        <v>15</v>
      </c>
      <c r="C35" s="46">
        <v>2532</v>
      </c>
      <c r="D35" s="46">
        <v>3187</v>
      </c>
      <c r="E35" s="46">
        <v>2349</v>
      </c>
      <c r="F35" s="61">
        <v>2971</v>
      </c>
      <c r="G35" s="60">
        <v>2158</v>
      </c>
      <c r="H35" s="60">
        <v>2695</v>
      </c>
    </row>
    <row r="36" spans="1:8" ht="6" customHeight="1">
      <c r="A36" s="8"/>
      <c r="B36" s="12"/>
      <c r="C36" s="18"/>
      <c r="D36" s="18"/>
      <c r="E36" s="18"/>
      <c r="F36" s="18"/>
      <c r="G36" s="18"/>
      <c r="H36" s="18"/>
    </row>
    <row r="37" spans="1:8" ht="14.1" customHeight="1">
      <c r="A37" s="8"/>
      <c r="B37" s="11" t="s">
        <v>16</v>
      </c>
      <c r="C37" s="65">
        <f>D35/C35</f>
        <v>1.2586887835703002</v>
      </c>
      <c r="D37" s="66"/>
      <c r="E37" s="65">
        <f>F35/E35</f>
        <v>1.2647935291613452</v>
      </c>
      <c r="F37" s="66"/>
      <c r="G37" s="65">
        <f>H35/G35</f>
        <v>1.2488415199258573</v>
      </c>
      <c r="H37" s="66"/>
    </row>
    <row r="38" spans="1:8" ht="7.5" customHeight="1">
      <c r="A38" s="8"/>
      <c r="B38" s="12"/>
      <c r="C38" s="18"/>
      <c r="D38" s="18"/>
      <c r="E38" s="18"/>
      <c r="F38" s="18"/>
      <c r="G38" s="18"/>
      <c r="H38" s="18"/>
    </row>
    <row r="39" spans="1:8">
      <c r="A39" s="20"/>
    </row>
    <row r="40" spans="1:8" ht="26.45" customHeight="1">
      <c r="A40" s="33"/>
      <c r="B40" s="32"/>
    </row>
    <row r="41" spans="1:8" ht="27" customHeight="1">
      <c r="A41" s="69" t="s">
        <v>26</v>
      </c>
      <c r="B41" s="69"/>
      <c r="C41" s="69"/>
      <c r="D41" s="69"/>
      <c r="E41" s="69"/>
      <c r="F41" s="69"/>
      <c r="G41" s="69"/>
      <c r="H41" s="69"/>
    </row>
  </sheetData>
  <mergeCells count="18">
    <mergeCell ref="A41:H41"/>
    <mergeCell ref="C11:D11"/>
    <mergeCell ref="C19:D19"/>
    <mergeCell ref="C28:D28"/>
    <mergeCell ref="C37:D37"/>
    <mergeCell ref="E11:F11"/>
    <mergeCell ref="A3:G3"/>
    <mergeCell ref="G19:H19"/>
    <mergeCell ref="G28:H28"/>
    <mergeCell ref="G37:H37"/>
    <mergeCell ref="A6:A9"/>
    <mergeCell ref="A13:A17"/>
    <mergeCell ref="A31:A35"/>
    <mergeCell ref="E19:F19"/>
    <mergeCell ref="E28:F28"/>
    <mergeCell ref="E37:F37"/>
    <mergeCell ref="A21:A26"/>
    <mergeCell ref="G11:H11"/>
  </mergeCells>
  <conditionalFormatting sqref="C11">
    <cfRule type="cellIs" dxfId="25" priority="25" operator="lessThan">
      <formula>1</formula>
    </cfRule>
    <cfRule type="cellIs" dxfId="24" priority="26" operator="lessThan">
      <formula>0.99</formula>
    </cfRule>
    <cfRule type="cellIs" dxfId="23" priority="27" operator="greaterThan">
      <formula>1</formula>
    </cfRule>
  </conditionalFormatting>
  <conditionalFormatting sqref="C19">
    <cfRule type="cellIs" dxfId="22" priority="1" operator="lessThan">
      <formula>1</formula>
    </cfRule>
    <cfRule type="cellIs" dxfId="21" priority="2" operator="lessThan">
      <formula>0.99</formula>
    </cfRule>
    <cfRule type="cellIs" dxfId="20" priority="3" operator="greaterThan">
      <formula>1</formula>
    </cfRule>
  </conditionalFormatting>
  <conditionalFormatting sqref="C28">
    <cfRule type="cellIs" dxfId="19" priority="4" operator="lessThan">
      <formula>1</formula>
    </cfRule>
    <cfRule type="cellIs" dxfId="18" priority="5" operator="lessThan">
      <formula>0.99</formula>
    </cfRule>
    <cfRule type="cellIs" dxfId="17" priority="6" operator="greaterThan">
      <formula>1</formula>
    </cfRule>
  </conditionalFormatting>
  <conditionalFormatting sqref="C37">
    <cfRule type="cellIs" dxfId="16" priority="7" operator="lessThan">
      <formula>1</formula>
    </cfRule>
    <cfRule type="cellIs" dxfId="15" priority="8" operator="lessThan">
      <formula>0.99</formula>
    </cfRule>
    <cfRule type="cellIs" dxfId="14" priority="9" operator="greaterThan">
      <formula>1</formula>
    </cfRule>
  </conditionalFormatting>
  <conditionalFormatting sqref="E11 G11">
    <cfRule type="cellIs" dxfId="13" priority="30" operator="lessThan">
      <formula>1</formula>
    </cfRule>
    <cfRule type="cellIs" dxfId="12" priority="31" operator="lessThan">
      <formula>0.99</formula>
    </cfRule>
    <cfRule type="cellIs" dxfId="11" priority="32" operator="greaterThan">
      <formula>1</formula>
    </cfRule>
  </conditionalFormatting>
  <conditionalFormatting sqref="E19:H19">
    <cfRule type="cellIs" dxfId="10" priority="33" operator="lessThan">
      <formula>1</formula>
    </cfRule>
    <cfRule type="cellIs" dxfId="9" priority="34" operator="lessThan">
      <formula>0.99</formula>
    </cfRule>
    <cfRule type="cellIs" dxfId="8" priority="35" operator="greaterThan">
      <formula>1</formula>
    </cfRule>
  </conditionalFormatting>
  <conditionalFormatting sqref="E28:H28">
    <cfRule type="cellIs" dxfId="7" priority="36" operator="lessThan">
      <formula>1</formula>
    </cfRule>
    <cfRule type="cellIs" dxfId="6" priority="37" operator="lessThan">
      <formula>0.99</formula>
    </cfRule>
    <cfRule type="cellIs" dxfId="5" priority="38" operator="greaterThan">
      <formula>1</formula>
    </cfRule>
  </conditionalFormatting>
  <conditionalFormatting sqref="E37:H37">
    <cfRule type="cellIs" dxfId="4" priority="39" operator="lessThan">
      <formula>1</formula>
    </cfRule>
    <cfRule type="cellIs" dxfId="3" priority="40" operator="lessThan">
      <formula>0.99</formula>
    </cfRule>
    <cfRule type="cellIs" dxfId="2" priority="41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  <ignoredErrors>
    <ignoredError sqref="G19:H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showGridLines="0" workbookViewId="0">
      <selection activeCell="G6" sqref="G6"/>
    </sheetView>
  </sheetViews>
  <sheetFormatPr defaultColWidth="9.140625" defaultRowHeight="12.75"/>
  <cols>
    <col min="1" max="1" width="29.42578125" style="2" customWidth="1"/>
    <col min="2" max="2" width="15" style="2" customWidth="1"/>
    <col min="3" max="5" width="14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4" customFormat="1" ht="15.75">
      <c r="A1" s="21" t="s">
        <v>0</v>
      </c>
    </row>
    <row r="2" spans="1:8" s="4" customFormat="1" ht="15">
      <c r="A2" s="22" t="s">
        <v>27</v>
      </c>
    </row>
    <row r="3" spans="1:8" s="4" customFormat="1" ht="15" customHeight="1">
      <c r="A3" s="64" t="s">
        <v>28</v>
      </c>
      <c r="B3" s="64"/>
      <c r="C3" s="64"/>
      <c r="D3" s="64"/>
    </row>
    <row r="4" spans="1:8" s="4" customFormat="1">
      <c r="A4" s="36"/>
    </row>
    <row r="5" spans="1:8" s="4" customFormat="1" ht="58.35" customHeight="1">
      <c r="A5" s="5" t="s">
        <v>3</v>
      </c>
      <c r="B5" s="28" t="s">
        <v>4</v>
      </c>
      <c r="C5" s="30" t="s">
        <v>29</v>
      </c>
      <c r="D5" s="53" t="s">
        <v>30</v>
      </c>
      <c r="E5" s="29" t="s">
        <v>31</v>
      </c>
    </row>
    <row r="6" spans="1:8" s="4" customFormat="1" ht="30.75" customHeight="1">
      <c r="A6" s="25" t="s">
        <v>11</v>
      </c>
      <c r="B6" s="26" t="s">
        <v>15</v>
      </c>
      <c r="C6" s="51">
        <v>996</v>
      </c>
      <c r="D6" s="54">
        <v>1315</v>
      </c>
      <c r="E6" s="52">
        <f>(D6-C6)/C6</f>
        <v>0.32028112449799195</v>
      </c>
    </row>
    <row r="7" spans="1:8" s="4" customFormat="1" ht="30.75" customHeight="1">
      <c r="A7" s="25" t="s">
        <v>17</v>
      </c>
      <c r="B7" s="26" t="s">
        <v>15</v>
      </c>
      <c r="C7" s="51">
        <v>4031</v>
      </c>
      <c r="D7" s="54">
        <v>2536</v>
      </c>
      <c r="E7" s="52">
        <f>(D7-C7)/C7</f>
        <v>-0.37087571322252544</v>
      </c>
    </row>
    <row r="8" spans="1:8" s="4" customFormat="1" ht="30.75" customHeight="1">
      <c r="A8" s="25" t="s">
        <v>23</v>
      </c>
      <c r="B8" s="26" t="s">
        <v>15</v>
      </c>
      <c r="C8" s="51">
        <v>7131</v>
      </c>
      <c r="D8" s="54">
        <v>1179</v>
      </c>
      <c r="E8" s="52">
        <f>(D8-C8)/C8</f>
        <v>-0.83466554480437527</v>
      </c>
    </row>
    <row r="9" spans="1:8" s="4" customFormat="1" ht="30.75" customHeight="1">
      <c r="A9" s="25" t="s">
        <v>25</v>
      </c>
      <c r="B9" s="26" t="s">
        <v>15</v>
      </c>
      <c r="C9" s="51">
        <v>3917</v>
      </c>
      <c r="D9" s="54">
        <v>1878</v>
      </c>
      <c r="E9" s="52">
        <f>(D9-C9)/C9</f>
        <v>-0.5205514424304315</v>
      </c>
    </row>
    <row r="10" spans="1:8" s="4" customFormat="1" ht="12" customHeight="1">
      <c r="A10" s="8"/>
      <c r="B10" s="23"/>
      <c r="C10" s="24"/>
      <c r="D10" s="24"/>
      <c r="E10" s="24"/>
    </row>
    <row r="11" spans="1:8" ht="24.6" customHeight="1">
      <c r="A11" s="70"/>
      <c r="B11" s="70"/>
      <c r="C11" s="70"/>
      <c r="D11" s="70"/>
      <c r="E11" s="70"/>
    </row>
    <row r="12" spans="1:8" ht="24.6" customHeight="1">
      <c r="A12" s="69" t="s">
        <v>26</v>
      </c>
      <c r="B12" s="69"/>
      <c r="C12" s="69"/>
      <c r="D12" s="69"/>
      <c r="E12" s="69"/>
      <c r="F12" s="69"/>
      <c r="G12" s="69"/>
      <c r="H12" s="69"/>
    </row>
    <row r="13" spans="1:8" ht="32.450000000000003" customHeight="1">
      <c r="F13" s="27"/>
      <c r="G13" s="27"/>
      <c r="H13" s="27"/>
    </row>
  </sheetData>
  <mergeCells count="3">
    <mergeCell ref="A11:E11"/>
    <mergeCell ref="A3:D3"/>
    <mergeCell ref="A12:H12"/>
  </mergeCells>
  <conditionalFormatting sqref="E6:E9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FFF988A9-A33F-4A90-8FAF-F1F3FDA54DE3}"/>
</file>

<file path=customXml/itemProps2.xml><?xml version="1.0" encoding="utf-8"?>
<ds:datastoreItem xmlns:ds="http://schemas.openxmlformats.org/officeDocument/2006/customXml" ds:itemID="{6243088D-FBCE-42AD-ACF6-6D42A38A55AC}"/>
</file>

<file path=customXml/itemProps3.xml><?xml version="1.0" encoding="utf-8"?>
<ds:datastoreItem xmlns:ds="http://schemas.openxmlformats.org/officeDocument/2006/customXml" ds:itemID="{F510A694-2E21-4018-B012-0C7DC9657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2017-02-27T15:06:45Z</dcterms:created>
  <dcterms:modified xsi:type="dcterms:W3CDTF">2025-03-20T08:52:56Z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