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34" documentId="11_4F914270FB6534DE573B7B69D86DD0FAAFFFED0D" xr6:coauthVersionLast="47" xr6:coauthVersionMax="47" xr10:uidLastSave="{54277FD3-4275-4AE8-B552-3804333E1C97}"/>
  <bookViews>
    <workbookView xWindow="0" yWindow="0" windowWidth="28800" windowHeight="12300" xr2:uid="{00000000-000D-0000-FFFF-FFFF00000000}"/>
  </bookViews>
  <sheets>
    <sheet name="Flussi_reggioc" sheetId="1" r:id="rId1"/>
    <sheet name="varpend_reggioc" sheetId="2" r:id="rId2"/>
  </sheets>
  <definedNames>
    <definedName name="_xlnm._FilterDatabase" localSheetId="0" hidden="1">Flussi_reggioc!$A$5:$B$9</definedName>
    <definedName name="_xlnm._FilterDatabase" localSheetId="1" hidden="1">varpend_reggioc!$A$5:$E$5</definedName>
    <definedName name="_xlnm.Print_Area" localSheetId="0">Flussi_reggioc!$A$1:$B$42</definedName>
    <definedName name="_xlnm.Print_Area" localSheetId="1">varpend_reggioc!$A$1:$E$12</definedName>
    <definedName name="Comuni">#REF!</definedName>
    <definedName name="_xlnm.Database">#REF!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29" i="1"/>
  <c r="G20" i="1"/>
  <c r="G11" i="1"/>
  <c r="C11" i="1" l="1"/>
  <c r="E11" i="1"/>
  <c r="C20" i="1"/>
  <c r="E20" i="1"/>
  <c r="C29" i="1"/>
  <c r="E29" i="1"/>
  <c r="C38" i="1"/>
  <c r="E38" i="1"/>
  <c r="E8" i="2" l="1"/>
  <c r="E6" i="2" l="1"/>
  <c r="E7" i="2" l="1"/>
  <c r="E9" i="2" l="1"/>
</calcChain>
</file>

<file path=xl/sharedStrings.xml><?xml version="1.0" encoding="utf-8"?>
<sst xmlns="http://schemas.openxmlformats.org/spreadsheetml/2006/main" count="64" uniqueCount="32">
  <si>
    <t>Distretto di Reggio Calabria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</si>
  <si>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</si>
  <si>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</si>
  <si>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</si>
  <si>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</si>
  <si>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</si>
  <si>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</si>
  <si>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</si>
  <si>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</si>
  <si>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</si>
  <si>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</si>
  <si>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Reggio Calabria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</si>
  <si>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</si>
  <si>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</si>
  <si>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</si>
  <si>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</si>
  <si>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</si>
  <si>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Locri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</si>
  <si>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</si>
  <si>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</si>
  <si>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</si>
  <si>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</si>
  <si>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</si>
  <si>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</si>
  <si>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Palmi</t>
  </si>
  <si>
    <t>Tribunale Ordinario di Reggio Calabria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</si>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</sst>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4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center" vertical="center"/>
    </xf>
    <xf numFmtId="0" fontId="13" fillId="2" borderId="0" xfId="3" applyFont="1" applyFill="1"/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Protection="1">
      <protection locked="0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0" fontId="10" fillId="4" borderId="0" xfId="0" applyFont="1" applyFill="1" applyAlignment="1">
      <alignment horizontal="right"/>
    </xf>
    <xf numFmtId="3" fontId="20" fillId="0" borderId="2" xfId="0" applyNumberFormat="1" applyFont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3" fontId="12" fillId="0" borderId="2" xfId="0" applyNumberFormat="1" applyFont="1" applyBorder="1"/>
    <xf numFmtId="0" fontId="12" fillId="0" borderId="2" xfId="0" applyFont="1" applyBorder="1"/>
    <xf numFmtId="3" fontId="8" fillId="4" borderId="10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3" fontId="21" fillId="0" borderId="2" xfId="0" applyNumberFormat="1" applyFont="1" applyBorder="1"/>
    <xf numFmtId="3" fontId="10" fillId="0" borderId="2" xfId="0" applyNumberFormat="1" applyFont="1" applyBorder="1"/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0" fontId="14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</cellXfs>
  <cellStyles count="152">
    <cellStyle name="Normale" xfId="0" builtinId="0"/>
    <cellStyle name="Normale 10" xfId="4" xr:uid="{00000000-0005-0000-0000-000001000000}"/>
    <cellStyle name="Normale 10 2" xfId="5" xr:uid="{00000000-0005-0000-0000-000002000000}"/>
    <cellStyle name="Normale 10 2 2" xfId="6" xr:uid="{00000000-0005-0000-0000-000003000000}"/>
    <cellStyle name="Normale 10 3" xfId="7" xr:uid="{00000000-0005-0000-0000-000004000000}"/>
    <cellStyle name="Normale 10 4" xfId="8" xr:uid="{00000000-0005-0000-0000-000005000000}"/>
    <cellStyle name="Normale 11" xfId="9" xr:uid="{00000000-0005-0000-0000-000006000000}"/>
    <cellStyle name="Normale 12" xfId="10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3" xr:uid="{00000000-0005-0000-0000-00000C000000}"/>
    <cellStyle name="Normale 16" xfId="15" xr:uid="{00000000-0005-0000-0000-00000D000000}"/>
    <cellStyle name="Normale 2" xfId="2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showGridLines="0" tabSelected="1" zoomScaleNormal="100" workbookViewId="0">
      <selection activeCell="J8" sqref="J8"/>
    </sheetView>
  </sheetViews>
  <sheetFormatPr defaultColWidth="9.140625" defaultRowHeight="12.75"/>
  <cols>
    <col min="1" max="1" width="19.42578125" style="2" customWidth="1"/>
    <col min="2" max="2" width="33.42578125" style="2" customWidth="1"/>
    <col min="3" max="8" width="9.140625" style="2" customWidth="1"/>
    <col min="9" max="16384" width="9.140625" style="2"/>
  </cols>
  <sheetData>
    <row r="1" spans="1:12" ht="15.75">
      <c r="A1" s="1" t="s">
        <v>0</v>
      </c>
    </row>
    <row r="2" spans="1:12" ht="15">
      <c r="A2" s="3" t="s">
        <v>1</v>
      </c>
    </row>
    <row r="3" spans="1:12" ht="15" customHeight="1">
      <c r="A3" s="58" t="s">
        <v>2</v>
      </c>
      <c r="B3" s="58"/>
      <c r="C3" s="58"/>
      <c r="D3" s="58"/>
      <c r="E3" s="58"/>
      <c r="F3" s="58"/>
      <c r="G3" s="58"/>
    </row>
    <row r="4" spans="1:12" ht="6.75" customHeight="1"/>
    <row r="5" spans="1:12" ht="50.1" customHeight="1">
      <c r="A5" s="4" t="s">
        <v>3</v>
      </c>
      <c r="B5" s="4" t="s">
        <v>4</v>
      </c>
      <c r="C5" s="29" t="s">
        <v>5</v>
      </c>
      <c r="D5" s="29" t="s">
        <v>6</v>
      </c>
      <c r="E5" s="30" t="s">
        <v>7</v>
      </c>
      <c r="F5" s="30" t="s">
        <v>8</v>
      </c>
      <c r="G5" s="52" t="s">
        <v>9</v>
      </c>
      <c r="H5" s="52" t="s">
        <v>10</v>
      </c>
    </row>
    <row r="6" spans="1:12" ht="14.1" customHeight="1">
      <c r="A6" s="59" t="s">
        <v>11</v>
      </c>
      <c r="B6" s="5" t="s">
        <v>12</v>
      </c>
      <c r="C6" s="32">
        <v>1947</v>
      </c>
      <c r="D6" s="33">
        <v>2213</v>
      </c>
      <c r="E6" s="32">
        <v>1796</v>
      </c>
      <c r="F6" s="49">
        <v>2026</v>
      </c>
      <c r="G6" s="47">
        <v>1516</v>
      </c>
      <c r="H6" s="47">
        <v>3217</v>
      </c>
    </row>
    <row r="7" spans="1:12" ht="14.1" customHeight="1">
      <c r="A7" s="59"/>
      <c r="B7" s="5" t="s">
        <v>13</v>
      </c>
      <c r="C7" s="34">
        <v>8</v>
      </c>
      <c r="D7" s="35">
        <v>19</v>
      </c>
      <c r="E7" s="34">
        <v>8</v>
      </c>
      <c r="F7" s="50">
        <v>5</v>
      </c>
      <c r="G7" s="48">
        <v>7</v>
      </c>
      <c r="H7" s="48">
        <v>5</v>
      </c>
    </row>
    <row r="8" spans="1:12" ht="14.1" customHeight="1">
      <c r="A8" s="59"/>
      <c r="B8" s="5" t="s">
        <v>14</v>
      </c>
      <c r="C8" s="36">
        <v>23</v>
      </c>
      <c r="D8" s="35">
        <v>30</v>
      </c>
      <c r="E8" s="36">
        <v>32</v>
      </c>
      <c r="F8" s="50">
        <v>25</v>
      </c>
      <c r="G8" s="48">
        <v>19</v>
      </c>
      <c r="H8" s="48">
        <v>27</v>
      </c>
    </row>
    <row r="9" spans="1:12" ht="14.1" customHeight="1">
      <c r="A9" s="59"/>
      <c r="B9" s="6" t="s">
        <v>15</v>
      </c>
      <c r="C9" s="37">
        <v>1978</v>
      </c>
      <c r="D9" s="37">
        <v>2262</v>
      </c>
      <c r="E9" s="37">
        <v>1836</v>
      </c>
      <c r="F9" s="51">
        <v>2056</v>
      </c>
      <c r="G9" s="53">
        <v>1542</v>
      </c>
      <c r="H9" s="53">
        <v>3249</v>
      </c>
    </row>
    <row r="10" spans="1:12" ht="7.35" customHeight="1">
      <c r="A10" s="7"/>
      <c r="B10" s="8"/>
      <c r="C10" s="9"/>
      <c r="D10" s="9"/>
      <c r="E10" s="9"/>
      <c r="F10" s="9"/>
      <c r="G10" s="9"/>
      <c r="H10" s="9"/>
    </row>
    <row r="11" spans="1:12" ht="14.45" customHeight="1">
      <c r="A11" s="7"/>
      <c r="B11" s="10" t="s">
        <v>16</v>
      </c>
      <c r="C11" s="60">
        <f>D9/C9</f>
        <v>1.1435793731041457</v>
      </c>
      <c r="D11" s="61"/>
      <c r="E11" s="60">
        <f>F9/E9</f>
        <v>1.1198257080610021</v>
      </c>
      <c r="F11" s="61"/>
      <c r="G11" s="60">
        <f>H9/G9</f>
        <v>2.1070038910505837</v>
      </c>
      <c r="H11" s="61"/>
    </row>
    <row r="12" spans="1:12" ht="14.1" customHeight="1">
      <c r="C12" s="9"/>
      <c r="D12" s="9"/>
      <c r="E12" s="9"/>
      <c r="F12" s="9"/>
      <c r="G12" s="9"/>
      <c r="H12" s="9"/>
    </row>
    <row r="13" spans="1:12" ht="14.45" customHeight="1">
      <c r="A13" s="59" t="s">
        <v>17</v>
      </c>
      <c r="B13" s="11" t="s">
        <v>18</v>
      </c>
      <c r="C13" s="38">
        <v>0</v>
      </c>
      <c r="D13" s="38">
        <v>1</v>
      </c>
      <c r="E13" s="38">
        <v>2</v>
      </c>
      <c r="F13" s="34">
        <v>2</v>
      </c>
      <c r="G13" s="48">
        <v>1</v>
      </c>
      <c r="H13" s="48">
        <v>1</v>
      </c>
      <c r="K13"/>
      <c r="L13"/>
    </row>
    <row r="14" spans="1:12" ht="14.45" customHeight="1">
      <c r="A14" s="59" t="s">
        <v>19</v>
      </c>
      <c r="B14" s="11" t="s">
        <v>20</v>
      </c>
      <c r="C14" s="38">
        <v>54</v>
      </c>
      <c r="D14" s="38">
        <v>50</v>
      </c>
      <c r="E14" s="38">
        <v>54</v>
      </c>
      <c r="F14" s="34">
        <v>29</v>
      </c>
      <c r="G14" s="48">
        <v>66</v>
      </c>
      <c r="H14" s="48">
        <v>46</v>
      </c>
      <c r="K14"/>
      <c r="L14"/>
    </row>
    <row r="15" spans="1:12" ht="14.45" customHeight="1">
      <c r="A15" s="59" t="s">
        <v>19</v>
      </c>
      <c r="B15" s="12" t="s">
        <v>21</v>
      </c>
      <c r="C15" s="38">
        <v>499</v>
      </c>
      <c r="D15" s="38">
        <v>814</v>
      </c>
      <c r="E15" s="38">
        <v>793</v>
      </c>
      <c r="F15" s="34">
        <v>767</v>
      </c>
      <c r="G15" s="48">
        <v>594</v>
      </c>
      <c r="H15" s="48">
        <v>726</v>
      </c>
      <c r="K15"/>
      <c r="L15"/>
    </row>
    <row r="16" spans="1:12" ht="21.6" customHeight="1">
      <c r="A16" s="59" t="s">
        <v>19</v>
      </c>
      <c r="B16" s="13" t="s">
        <v>22</v>
      </c>
      <c r="C16" s="38">
        <v>9</v>
      </c>
      <c r="D16" s="38">
        <v>7</v>
      </c>
      <c r="E16" s="38">
        <v>4</v>
      </c>
      <c r="F16" s="34">
        <v>3</v>
      </c>
      <c r="G16" s="48">
        <v>5</v>
      </c>
      <c r="H16" s="48">
        <v>6</v>
      </c>
      <c r="K16"/>
      <c r="L16"/>
    </row>
    <row r="17" spans="1:12" ht="14.45" customHeight="1">
      <c r="A17" s="59" t="s">
        <v>19</v>
      </c>
      <c r="B17" s="14" t="s">
        <v>23</v>
      </c>
      <c r="C17" s="39">
        <v>1511</v>
      </c>
      <c r="D17" s="39">
        <v>3229</v>
      </c>
      <c r="E17" s="39">
        <v>1499</v>
      </c>
      <c r="F17" s="55">
        <v>1897</v>
      </c>
      <c r="G17" s="47">
        <v>1818</v>
      </c>
      <c r="H17" s="47">
        <v>1540</v>
      </c>
      <c r="K17"/>
      <c r="L17"/>
    </row>
    <row r="18" spans="1:12" ht="14.1" customHeight="1">
      <c r="A18" s="59" t="s">
        <v>19</v>
      </c>
      <c r="B18" s="10" t="s">
        <v>15</v>
      </c>
      <c r="C18" s="37">
        <v>2073</v>
      </c>
      <c r="D18" s="37">
        <v>4101</v>
      </c>
      <c r="E18" s="37">
        <v>2352</v>
      </c>
      <c r="F18" s="51">
        <v>2698</v>
      </c>
      <c r="G18" s="54">
        <v>2484</v>
      </c>
      <c r="H18" s="54">
        <v>2319</v>
      </c>
      <c r="K18" s="28"/>
      <c r="L18" s="28"/>
    </row>
    <row r="19" spans="1:12" ht="6" customHeight="1">
      <c r="A19" s="7"/>
      <c r="B19" s="15"/>
      <c r="C19" s="16"/>
      <c r="D19" s="16"/>
      <c r="E19" s="16"/>
      <c r="F19" s="16"/>
      <c r="G19" s="16"/>
      <c r="H19" s="16"/>
      <c r="K19"/>
      <c r="L19"/>
    </row>
    <row r="20" spans="1:12" ht="14.1" customHeight="1">
      <c r="A20" s="7"/>
      <c r="B20" s="10" t="s">
        <v>16</v>
      </c>
      <c r="C20" s="60">
        <f>D18/C18</f>
        <v>1.9782923299565847</v>
      </c>
      <c r="D20" s="61"/>
      <c r="E20" s="60">
        <f>F18/E18</f>
        <v>1.147108843537415</v>
      </c>
      <c r="F20" s="61"/>
      <c r="G20" s="60">
        <f>H18/G18</f>
        <v>0.93357487922705318</v>
      </c>
      <c r="H20" s="61"/>
      <c r="K20"/>
      <c r="L20"/>
    </row>
    <row r="21" spans="1:12" ht="14.45" customHeight="1">
      <c r="A21" s="7"/>
      <c r="B21" s="15"/>
      <c r="C21" s="16"/>
      <c r="D21" s="16"/>
      <c r="E21" s="16"/>
      <c r="F21" s="16"/>
      <c r="G21" s="16"/>
      <c r="H21" s="16"/>
      <c r="K21"/>
      <c r="L21"/>
    </row>
    <row r="22" spans="1:12" ht="14.45" customHeight="1">
      <c r="A22" s="59" t="s">
        <v>24</v>
      </c>
      <c r="B22" s="11" t="s">
        <v>18</v>
      </c>
      <c r="C22" s="38">
        <v>0</v>
      </c>
      <c r="D22" s="38">
        <v>1</v>
      </c>
      <c r="E22" s="38">
        <v>1</v>
      </c>
      <c r="F22" s="34">
        <v>0</v>
      </c>
      <c r="G22" s="48">
        <v>0</v>
      </c>
      <c r="H22" s="48">
        <v>1</v>
      </c>
      <c r="J22"/>
      <c r="K22"/>
      <c r="L22"/>
    </row>
    <row r="23" spans="1:12" ht="14.45" customHeight="1">
      <c r="A23" s="59"/>
      <c r="B23" s="11" t="s">
        <v>20</v>
      </c>
      <c r="C23" s="38">
        <v>92</v>
      </c>
      <c r="D23" s="38">
        <v>70</v>
      </c>
      <c r="E23" s="38">
        <v>72</v>
      </c>
      <c r="F23" s="34">
        <v>84</v>
      </c>
      <c r="G23" s="48">
        <v>68</v>
      </c>
      <c r="H23" s="48">
        <v>90</v>
      </c>
      <c r="J23"/>
      <c r="K23"/>
      <c r="L23"/>
    </row>
    <row r="24" spans="1:12" ht="14.45" customHeight="1">
      <c r="A24" s="59"/>
      <c r="B24" s="12" t="s">
        <v>21</v>
      </c>
      <c r="C24" s="39">
        <v>1073</v>
      </c>
      <c r="D24" s="39">
        <v>1230</v>
      </c>
      <c r="E24" s="38">
        <v>900</v>
      </c>
      <c r="F24" s="55">
        <v>1292</v>
      </c>
      <c r="G24" s="48">
        <v>875</v>
      </c>
      <c r="H24" s="47">
        <v>1086</v>
      </c>
      <c r="J24"/>
      <c r="K24"/>
      <c r="L24" s="28"/>
    </row>
    <row r="25" spans="1:12" ht="21.6" customHeight="1">
      <c r="A25" s="59"/>
      <c r="B25" s="13" t="s">
        <v>22</v>
      </c>
      <c r="C25" s="38">
        <v>9</v>
      </c>
      <c r="D25" s="38">
        <v>11</v>
      </c>
      <c r="E25" s="38">
        <v>6</v>
      </c>
      <c r="F25" s="34">
        <v>6</v>
      </c>
      <c r="G25" s="48">
        <v>8</v>
      </c>
      <c r="H25" s="48">
        <v>5</v>
      </c>
      <c r="J25"/>
      <c r="K25"/>
      <c r="L25"/>
    </row>
    <row r="26" spans="1:12" ht="14.45" customHeight="1">
      <c r="A26" s="59"/>
      <c r="B26" s="14" t="s">
        <v>23</v>
      </c>
      <c r="C26" s="40">
        <v>2395</v>
      </c>
      <c r="D26" s="40">
        <v>2215</v>
      </c>
      <c r="E26" s="40">
        <v>2233</v>
      </c>
      <c r="F26" s="56">
        <v>2240</v>
      </c>
      <c r="G26" s="47">
        <v>2344</v>
      </c>
      <c r="H26" s="47">
        <v>2325</v>
      </c>
      <c r="J26"/>
      <c r="K26"/>
      <c r="L26"/>
    </row>
    <row r="27" spans="1:12" ht="14.45" customHeight="1">
      <c r="A27" s="59"/>
      <c r="B27" s="10" t="s">
        <v>15</v>
      </c>
      <c r="C27" s="37">
        <v>3569</v>
      </c>
      <c r="D27" s="37">
        <v>3527</v>
      </c>
      <c r="E27" s="37">
        <v>3212</v>
      </c>
      <c r="F27" s="51">
        <v>3622</v>
      </c>
      <c r="G27" s="54">
        <v>3295</v>
      </c>
      <c r="H27" s="54">
        <v>3507</v>
      </c>
      <c r="K27"/>
      <c r="L27"/>
    </row>
    <row r="28" spans="1:12" ht="8.4499999999999993" customHeight="1">
      <c r="A28" s="7"/>
      <c r="B28" s="15"/>
      <c r="C28" s="16"/>
      <c r="D28" s="16"/>
      <c r="E28" s="16"/>
      <c r="F28" s="16"/>
      <c r="G28" s="16"/>
      <c r="H28" s="16"/>
      <c r="K28"/>
      <c r="L28"/>
    </row>
    <row r="29" spans="1:12" ht="14.1" customHeight="1">
      <c r="A29" s="7"/>
      <c r="B29" s="10" t="s">
        <v>16</v>
      </c>
      <c r="C29" s="60">
        <f>D27/C27</f>
        <v>0.98823199775847581</v>
      </c>
      <c r="D29" s="61"/>
      <c r="E29" s="60">
        <f>F27/E27</f>
        <v>1.1276463262764633</v>
      </c>
      <c r="F29" s="61"/>
      <c r="G29" s="60">
        <f>H27/G27</f>
        <v>1.064339908952959</v>
      </c>
      <c r="H29" s="61"/>
      <c r="K29"/>
      <c r="L29"/>
    </row>
    <row r="30" spans="1:12" ht="14.1" customHeight="1">
      <c r="A30" s="7"/>
      <c r="B30" s="15"/>
      <c r="C30" s="17"/>
      <c r="D30" s="17"/>
      <c r="E30" s="17"/>
      <c r="F30" s="17"/>
      <c r="G30" s="17"/>
      <c r="H30" s="17"/>
    </row>
    <row r="31" spans="1:12" ht="14.1" customHeight="1">
      <c r="A31" s="59" t="s">
        <v>25</v>
      </c>
      <c r="B31" s="11" t="s">
        <v>18</v>
      </c>
      <c r="C31" s="38">
        <v>4</v>
      </c>
      <c r="D31" s="38">
        <v>5</v>
      </c>
      <c r="E31" s="38">
        <v>5</v>
      </c>
      <c r="F31" s="34">
        <v>7</v>
      </c>
      <c r="G31" s="48">
        <v>7</v>
      </c>
      <c r="H31" s="48">
        <v>4</v>
      </c>
    </row>
    <row r="32" spans="1:12" ht="14.1" customHeight="1">
      <c r="A32" s="59"/>
      <c r="B32" s="11" t="s">
        <v>20</v>
      </c>
      <c r="C32" s="38">
        <v>121</v>
      </c>
      <c r="D32" s="38">
        <v>199</v>
      </c>
      <c r="E32" s="38">
        <v>112</v>
      </c>
      <c r="F32" s="34">
        <v>201</v>
      </c>
      <c r="G32" s="48">
        <v>145</v>
      </c>
      <c r="H32" s="48">
        <v>187</v>
      </c>
    </row>
    <row r="33" spans="1:8" ht="14.1" customHeight="1">
      <c r="A33" s="59"/>
      <c r="B33" s="12" t="s">
        <v>21</v>
      </c>
      <c r="C33" s="39">
        <v>1970</v>
      </c>
      <c r="D33" s="39">
        <v>3110</v>
      </c>
      <c r="E33" s="39">
        <v>2796</v>
      </c>
      <c r="F33" s="55">
        <v>3719</v>
      </c>
      <c r="G33" s="47">
        <v>1788</v>
      </c>
      <c r="H33" s="47">
        <v>2974</v>
      </c>
    </row>
    <row r="34" spans="1:8" ht="21.6" customHeight="1">
      <c r="A34" s="59"/>
      <c r="B34" s="13" t="s">
        <v>22</v>
      </c>
      <c r="C34" s="38">
        <v>36</v>
      </c>
      <c r="D34" s="38">
        <v>33</v>
      </c>
      <c r="E34" s="38">
        <v>42</v>
      </c>
      <c r="F34" s="34">
        <v>55</v>
      </c>
      <c r="G34" s="48">
        <v>12</v>
      </c>
      <c r="H34" s="48">
        <v>27</v>
      </c>
    </row>
    <row r="35" spans="1:8" ht="14.1" customHeight="1">
      <c r="A35" s="59"/>
      <c r="B35" s="14" t="s">
        <v>23</v>
      </c>
      <c r="C35" s="39">
        <v>3043</v>
      </c>
      <c r="D35" s="39">
        <v>2880</v>
      </c>
      <c r="E35" s="39">
        <v>4168</v>
      </c>
      <c r="F35" s="55">
        <v>4320</v>
      </c>
      <c r="G35" s="47">
        <v>3510</v>
      </c>
      <c r="H35" s="47">
        <v>3640</v>
      </c>
    </row>
    <row r="36" spans="1:8" ht="14.1" customHeight="1">
      <c r="A36" s="59"/>
      <c r="B36" s="10" t="s">
        <v>15</v>
      </c>
      <c r="C36" s="37">
        <v>5174</v>
      </c>
      <c r="D36" s="37">
        <v>6227</v>
      </c>
      <c r="E36" s="37">
        <v>7123</v>
      </c>
      <c r="F36" s="51">
        <v>8302</v>
      </c>
      <c r="G36" s="54">
        <v>5462</v>
      </c>
      <c r="H36" s="54">
        <v>6832</v>
      </c>
    </row>
    <row r="37" spans="1:8" ht="8.4499999999999993" customHeight="1">
      <c r="A37" s="7"/>
      <c r="B37" s="15"/>
      <c r="C37" s="41"/>
      <c r="D37" s="41"/>
      <c r="E37" s="41"/>
      <c r="F37" s="41"/>
      <c r="G37" s="16"/>
      <c r="H37" s="16"/>
    </row>
    <row r="38" spans="1:8" ht="14.1" customHeight="1">
      <c r="A38" s="7"/>
      <c r="B38" s="10" t="s">
        <v>16</v>
      </c>
      <c r="C38" s="60">
        <f>D36/C36</f>
        <v>1.2035175879396984</v>
      </c>
      <c r="D38" s="61"/>
      <c r="E38" s="60">
        <f>F36/E36</f>
        <v>1.1655201460058964</v>
      </c>
      <c r="F38" s="61"/>
      <c r="G38" s="60">
        <f>H36/G36</f>
        <v>1.2508238740388136</v>
      </c>
      <c r="H38" s="61"/>
    </row>
    <row r="40" spans="1:8">
      <c r="A40" s="18"/>
      <c r="C40" s="24"/>
      <c r="D40" s="24"/>
      <c r="E40" s="24"/>
      <c r="F40" s="24"/>
      <c r="G40" s="24"/>
      <c r="H40" s="24"/>
    </row>
    <row r="41" spans="1:8" ht="29.45" customHeight="1">
      <c r="A41" s="57"/>
      <c r="B41" s="57"/>
    </row>
    <row r="42" spans="1:8" ht="33" customHeight="1">
      <c r="A42" s="57" t="s">
        <v>26</v>
      </c>
      <c r="B42" s="57"/>
      <c r="C42" s="57"/>
      <c r="D42" s="57"/>
      <c r="E42" s="57"/>
      <c r="F42" s="57"/>
      <c r="G42" s="57"/>
      <c r="H42" s="57"/>
    </row>
  </sheetData>
  <mergeCells count="19">
    <mergeCell ref="E38:F38"/>
    <mergeCell ref="C29:D29"/>
    <mergeCell ref="C38:D38"/>
    <mergeCell ref="A42:H42"/>
    <mergeCell ref="A3:G3"/>
    <mergeCell ref="A6:A9"/>
    <mergeCell ref="A13:A18"/>
    <mergeCell ref="A22:A27"/>
    <mergeCell ref="G11:H11"/>
    <mergeCell ref="G20:H20"/>
    <mergeCell ref="E11:F11"/>
    <mergeCell ref="E20:F20"/>
    <mergeCell ref="C11:D11"/>
    <mergeCell ref="C20:D20"/>
    <mergeCell ref="G29:H29"/>
    <mergeCell ref="G38:H38"/>
    <mergeCell ref="A41:B41"/>
    <mergeCell ref="A31:A36"/>
    <mergeCell ref="E29:F29"/>
  </mergeCells>
  <conditionalFormatting sqref="C11">
    <cfRule type="cellIs" dxfId="31" priority="19" operator="lessThan">
      <formula>1</formula>
    </cfRule>
    <cfRule type="cellIs" dxfId="30" priority="20" operator="lessThan">
      <formula>0.99</formula>
    </cfRule>
    <cfRule type="cellIs" dxfId="29" priority="21" operator="greaterThan">
      <formula>1</formula>
    </cfRule>
  </conditionalFormatting>
  <conditionalFormatting sqref="C20">
    <cfRule type="cellIs" dxfId="28" priority="1" operator="lessThan">
      <formula>1</formula>
    </cfRule>
    <cfRule type="cellIs" dxfId="27" priority="2" operator="lessThan">
      <formula>0.99</formula>
    </cfRule>
    <cfRule type="cellIs" dxfId="26" priority="3" operator="greaterThan">
      <formula>1</formula>
    </cfRule>
  </conditionalFormatting>
  <conditionalFormatting sqref="C29">
    <cfRule type="cellIs" dxfId="25" priority="4" operator="lessThan">
      <formula>1</formula>
    </cfRule>
    <cfRule type="cellIs" dxfId="24" priority="5" operator="lessThan">
      <formula>0.99</formula>
    </cfRule>
    <cfRule type="cellIs" dxfId="23" priority="6" operator="greaterThan">
      <formula>1</formula>
    </cfRule>
  </conditionalFormatting>
  <conditionalFormatting sqref="C38">
    <cfRule type="cellIs" dxfId="22" priority="7" operator="lessThan">
      <formula>1</formula>
    </cfRule>
    <cfRule type="cellIs" dxfId="21" priority="8" operator="lessThan">
      <formula>0.99</formula>
    </cfRule>
    <cfRule type="cellIs" dxfId="20" priority="9" operator="greaterThan">
      <formula>1</formula>
    </cfRule>
  </conditionalFormatting>
  <conditionalFormatting sqref="C11 E11:H11">
    <cfRule type="cellIs" dxfId="19" priority="26" operator="lessThan">
      <formula>1</formula>
    </cfRule>
    <cfRule type="cellIs" dxfId="18" priority="27" operator="lessThan">
      <formula>0.99</formula>
    </cfRule>
    <cfRule type="cellIs" dxfId="17" priority="28" operator="greaterThan">
      <formula>1</formula>
    </cfRule>
  </conditionalFormatting>
  <conditionalFormatting sqref="C20 E20:H20">
    <cfRule type="cellIs" dxfId="16" priority="29" operator="lessThan">
      <formula>1</formula>
    </cfRule>
    <cfRule type="cellIs" dxfId="15" priority="30" operator="lessThan">
      <formula>0.99</formula>
    </cfRule>
    <cfRule type="cellIs" dxfId="14" priority="31" operator="greaterThan">
      <formula>1</formula>
    </cfRule>
  </conditionalFormatting>
  <conditionalFormatting sqref="C29 E29:H29">
    <cfRule type="cellIs" dxfId="13" priority="32" operator="lessThan">
      <formula>1</formula>
    </cfRule>
    <cfRule type="cellIs" dxfId="12" priority="33" operator="lessThan">
      <formula>0.99</formula>
    </cfRule>
    <cfRule type="cellIs" dxfId="11" priority="34" operator="greaterThan">
      <formula>1</formula>
    </cfRule>
  </conditionalFormatting>
  <conditionalFormatting sqref="C38 E38:H38">
    <cfRule type="cellIs" dxfId="10" priority="35" operator="lessThan">
      <formula>1</formula>
    </cfRule>
    <cfRule type="cellIs" dxfId="9" priority="36" operator="lessThan">
      <formula>0.99</formula>
    </cfRule>
    <cfRule type="cellIs" dxfId="8" priority="37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="110" zoomScaleNormal="110" workbookViewId="0">
      <selection activeCell="G6" sqref="G6"/>
    </sheetView>
  </sheetViews>
  <sheetFormatPr defaultColWidth="9.140625" defaultRowHeight="12.75"/>
  <cols>
    <col min="1" max="1" width="29.85546875" style="2" customWidth="1"/>
    <col min="2" max="2" width="19.42578125" style="2" customWidth="1"/>
    <col min="3" max="3" width="11.85546875" style="2" customWidth="1"/>
    <col min="4" max="4" width="11.5703125" style="2" customWidth="1"/>
    <col min="5" max="5" width="13.5703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ht="15.75">
      <c r="A1" s="1" t="s">
        <v>0</v>
      </c>
    </row>
    <row r="2" spans="1:8" ht="15">
      <c r="A2" s="3" t="s">
        <v>27</v>
      </c>
    </row>
    <row r="3" spans="1:8" ht="15" customHeight="1">
      <c r="A3" s="58" t="s">
        <v>28</v>
      </c>
      <c r="B3" s="58"/>
      <c r="C3" s="58"/>
      <c r="D3" s="58"/>
    </row>
    <row r="4" spans="1:8">
      <c r="A4" s="31"/>
      <c r="B4" s="23"/>
      <c r="C4" s="23"/>
      <c r="D4" s="23"/>
    </row>
    <row r="5" spans="1:8" ht="33" customHeight="1">
      <c r="A5" s="4" t="s">
        <v>3</v>
      </c>
      <c r="B5" s="25" t="s">
        <v>4</v>
      </c>
      <c r="C5" s="27" t="s">
        <v>29</v>
      </c>
      <c r="D5" s="46" t="s">
        <v>30</v>
      </c>
      <c r="E5" s="26" t="s">
        <v>31</v>
      </c>
    </row>
    <row r="6" spans="1:8" ht="25.35" customHeight="1">
      <c r="A6" s="19" t="s">
        <v>11</v>
      </c>
      <c r="B6" s="22" t="s">
        <v>15</v>
      </c>
      <c r="C6" s="43">
        <v>7685</v>
      </c>
      <c r="D6" s="42">
        <v>5474</v>
      </c>
      <c r="E6" s="45">
        <f>(D6-C6)/C6</f>
        <v>-0.28770331815224465</v>
      </c>
    </row>
    <row r="7" spans="1:8" ht="25.35" customHeight="1">
      <c r="A7" s="19" t="s">
        <v>17</v>
      </c>
      <c r="B7" s="20" t="s">
        <v>15</v>
      </c>
      <c r="C7" s="44">
        <v>4361</v>
      </c>
      <c r="D7" s="42">
        <v>1717</v>
      </c>
      <c r="E7" s="45">
        <f>(D7-C7)/C7</f>
        <v>-0.60628296262325154</v>
      </c>
    </row>
    <row r="8" spans="1:8" ht="25.35" customHeight="1">
      <c r="A8" s="19" t="s">
        <v>24</v>
      </c>
      <c r="B8" s="20" t="s">
        <v>15</v>
      </c>
      <c r="C8" s="44">
        <v>6296</v>
      </c>
      <c r="D8" s="42">
        <v>4792</v>
      </c>
      <c r="E8" s="45">
        <f>(D8-C8)/C8</f>
        <v>-0.23888182973316391</v>
      </c>
    </row>
    <row r="9" spans="1:8" ht="25.35" customHeight="1">
      <c r="A9" s="19" t="s">
        <v>25</v>
      </c>
      <c r="B9" s="20" t="s">
        <v>15</v>
      </c>
      <c r="C9" s="44">
        <v>9684</v>
      </c>
      <c r="D9" s="42">
        <v>5434</v>
      </c>
      <c r="E9" s="45">
        <f>(D9-C9)/C9</f>
        <v>-0.4388682362660058</v>
      </c>
    </row>
    <row r="10" spans="1:8">
      <c r="C10" s="9"/>
      <c r="D10" s="9"/>
    </row>
    <row r="11" spans="1:8" ht="23.45" customHeight="1">
      <c r="A11" s="57"/>
      <c r="B11" s="57"/>
      <c r="C11" s="57"/>
      <c r="D11" s="57"/>
      <c r="E11" s="57"/>
      <c r="F11" s="21"/>
      <c r="G11" s="21"/>
      <c r="H11" s="21"/>
    </row>
    <row r="12" spans="1:8" ht="30.2" customHeight="1">
      <c r="A12" s="57" t="s">
        <v>26</v>
      </c>
      <c r="B12" s="57"/>
      <c r="C12" s="57"/>
      <c r="D12" s="57"/>
      <c r="E12" s="57"/>
      <c r="F12" s="57"/>
      <c r="G12" s="57"/>
      <c r="H12" s="57"/>
    </row>
  </sheetData>
  <mergeCells count="3">
    <mergeCell ref="A11:E11"/>
    <mergeCell ref="A3:D3"/>
    <mergeCell ref="A12:H12"/>
  </mergeCells>
  <conditionalFormatting sqref="E6">
    <cfRule type="cellIs" dxfId="7" priority="3" operator="greaterThan">
      <formula>0</formula>
    </cfRule>
    <cfRule type="cellIs" dxfId="6" priority="4" operator="lessThan">
      <formula>0</formula>
    </cfRule>
  </conditionalFormatting>
  <conditionalFormatting sqref="E7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E8">
    <cfRule type="cellIs" dxfId="3" priority="1" operator="greaterThan">
      <formula>0</formula>
    </cfRule>
    <cfRule type="cellIs" dxfId="2" priority="2" operator="lessThan">
      <formula>0</formula>
    </cfRule>
  </conditionalFormatting>
  <conditionalFormatting sqref="E9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9DAD6-FE93-4B97-BEE4-42FE2A9E1962}"/>
</file>

<file path=customXml/itemProps2.xml><?xml version="1.0" encoding="utf-8"?>
<ds:datastoreItem xmlns:ds="http://schemas.openxmlformats.org/officeDocument/2006/customXml" ds:itemID="{531B7F52-BAF3-40C0-A9E2-32D7FB231FD8}"/>
</file>

<file path=customXml/itemProps3.xml><?xml version="1.0" encoding="utf-8"?>
<ds:datastoreItem xmlns:ds="http://schemas.openxmlformats.org/officeDocument/2006/customXml" ds:itemID="{D68551FF-5071-42E6-8783-A5FAC67BFE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2017-02-27T15:14:10Z</dcterms:created>
  <dcterms:modified xsi:type="dcterms:W3CDTF">2025-03-20T09:17:56Z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