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45" documentId="11_3E0CDBA1B434CB14E2FDC7183AEA9B7E7A34AE09" xr6:coauthVersionLast="47" xr6:coauthVersionMax="47" xr10:uidLastSave="{01C303E5-61CC-417C-BFD3-39D6581861C0}"/>
  <bookViews>
    <workbookView xWindow="0" yWindow="0" windowWidth="28800" windowHeight="12300" activeTab="1" xr2:uid="{00000000-000D-0000-FFFF-FFFF00000000}"/>
  </bookViews>
  <sheets>
    <sheet name="Flussi_roma" sheetId="1" r:id="rId1"/>
    <sheet name="varpend_roma" sheetId="2" r:id="rId2"/>
  </sheets>
  <definedNames>
    <definedName name="_xlnm._FilterDatabase" localSheetId="0" hidden="1">Flussi_roma!$A$5:$B$9</definedName>
    <definedName name="_xlnm._FilterDatabase" localSheetId="1" hidden="1">varpend_roma!$A$5:$E$5</definedName>
    <definedName name="_xlnm.Print_Area" localSheetId="0">Flussi_roma!$A$1:$B$92</definedName>
    <definedName name="_xlnm.Print_Area" localSheetId="1">varpend_roma!$A$1:$E$17</definedName>
    <definedName name="Comuni">#REF!</definedName>
    <definedName name="_xlnm.Database">#REF!</definedName>
    <definedName name="Organico_CA">#REF!</definedName>
    <definedName name="_xlnm.Print_Titles" localSheetId="0">Flussi_roma!$5:$5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1" l="1"/>
  <c r="G79" i="1"/>
  <c r="G71" i="1"/>
  <c r="G63" i="1"/>
  <c r="G54" i="1"/>
  <c r="G46" i="1"/>
  <c r="G37" i="1"/>
  <c r="G28" i="1"/>
  <c r="G20" i="1"/>
  <c r="G11" i="1"/>
  <c r="C11" i="1" l="1"/>
  <c r="E11" i="1"/>
  <c r="C20" i="1"/>
  <c r="E20" i="1"/>
  <c r="C28" i="1"/>
  <c r="E28" i="1"/>
  <c r="C37" i="1"/>
  <c r="E37" i="1"/>
  <c r="C46" i="1"/>
  <c r="E46" i="1"/>
  <c r="C54" i="1"/>
  <c r="E54" i="1"/>
  <c r="C63" i="1"/>
  <c r="E63" i="1"/>
  <c r="C71" i="1"/>
  <c r="E71" i="1"/>
  <c r="C79" i="1"/>
  <c r="E79" i="1"/>
  <c r="C88" i="1"/>
  <c r="E88" i="1"/>
  <c r="E8" i="2" l="1"/>
  <c r="E12" i="2" l="1"/>
  <c r="E9" i="2" l="1"/>
  <c r="E7" i="2"/>
  <c r="E14" i="2" l="1"/>
  <c r="E10" i="2" l="1"/>
  <c r="E11" i="2" l="1"/>
  <c r="E15" i="2" l="1"/>
  <c r="E13" i="2"/>
  <c r="E6" i="2"/>
</calcChain>
</file>

<file path=xl/sharedStrings.xml><?xml version="1.0" encoding="utf-8"?>
<sst xmlns="http://schemas.openxmlformats.org/spreadsheetml/2006/main" count="140" uniqueCount="39">
  <si>
    <t>Distretto di Roma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</si>
  <si>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</si>
  <si>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2021 - 2024,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</si>
  <si>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</si>
  <si>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</si>
  <si>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</si>
  <si>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</si>
  <si>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</si>
  <si>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</si>
  <si>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</si>
  <si>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</si>
  <si>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Roma</t>
  </si>
  <si>
    <t>SEZIONE ORDINARIA</t>
  </si>
  <si>
    <t xml:space="preserve">SEZIONE ASSISE </t>
  </si>
  <si>
    <t>SEZIONE MINORENNI</t>
  </si>
  <si>
    <t>TOTALE PENALE</t>
  </si>
  <si>
    <t>Clearance rate</t>
  </si>
  <si>
    <t xml:space="preserve">Tribunale Ordinario di Cassino 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</si>
  <si>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</si>
  <si>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</si>
  <si>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</si>
  <si>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</si>
  <si>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</si>
  <si>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</si>
  <si>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Civitavecchia</t>
  </si>
  <si>
    <t>Tribunale Ordinario di Frosinone</t>
  </si>
  <si>
    <t>Tribunale Ordinario di Latina</t>
  </si>
  <si>
    <t>Tribunale Ordinario di Rieti</t>
  </si>
  <si>
    <t>Tribunale Ordinario di Roma</t>
  </si>
  <si>
    <t>Tribunale Ordinario di Tivoli</t>
  </si>
  <si>
    <t>Tribunale Ordinario di Velletri</t>
  </si>
  <si>
    <t>Tribunale Ordinario di Viterbo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</si>
  <si>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</si>
  <si>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</si>
  <si>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</si>
  <si>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</si>
  <si>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</si>
  <si>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</si>
  <si>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Tribunale Ordinario di Cassino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</si>
</sst>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0.0%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" fillId="0" borderId="0"/>
  </cellStyleXfs>
  <cellXfs count="6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3" fontId="16" fillId="2" borderId="0" xfId="3" applyNumberFormat="1" applyFont="1" applyFill="1" applyAlignment="1">
      <alignment horizontal="right"/>
    </xf>
    <xf numFmtId="3" fontId="4" fillId="2" borderId="0" xfId="0" applyNumberFormat="1" applyFont="1" applyFill="1" applyProtection="1">
      <protection locked="0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0" fontId="12" fillId="2" borderId="0" xfId="0" applyFont="1" applyFill="1" applyAlignment="1">
      <alignment horizontal="left" vertical="center"/>
    </xf>
    <xf numFmtId="3" fontId="15" fillId="0" borderId="12" xfId="0" applyNumberFormat="1" applyFont="1" applyBorder="1" applyAlignment="1">
      <alignment horizontal="right" wrapText="1"/>
    </xf>
    <xf numFmtId="3" fontId="15" fillId="0" borderId="6" xfId="0" applyNumberFormat="1" applyFont="1" applyBorder="1" applyAlignment="1">
      <alignment horizontal="right" wrapText="1"/>
    </xf>
    <xf numFmtId="0" fontId="15" fillId="4" borderId="3" xfId="0" applyFont="1" applyFill="1" applyBorder="1" applyAlignment="1">
      <alignment horizontal="right" wrapText="1"/>
    </xf>
    <xf numFmtId="0" fontId="15" fillId="4" borderId="1" xfId="0" applyFont="1" applyFill="1" applyBorder="1" applyAlignment="1">
      <alignment horizontal="right" wrapText="1"/>
    </xf>
    <xf numFmtId="0" fontId="15" fillId="4" borderId="5" xfId="0" applyFont="1" applyFill="1" applyBorder="1" applyAlignment="1">
      <alignment horizontal="right" wrapText="1"/>
    </xf>
    <xf numFmtId="3" fontId="16" fillId="4" borderId="1" xfId="0" applyNumberFormat="1" applyFont="1" applyFill="1" applyBorder="1" applyAlignment="1">
      <alignment horizontal="right"/>
    </xf>
    <xf numFmtId="0" fontId="15" fillId="4" borderId="2" xfId="0" applyFont="1" applyFill="1" applyBorder="1" applyAlignment="1">
      <alignment horizontal="right" wrapText="1"/>
    </xf>
    <xf numFmtId="3" fontId="15" fillId="4" borderId="2" xfId="0" applyNumberFormat="1" applyFont="1" applyFill="1" applyBorder="1" applyAlignment="1">
      <alignment horizontal="right" wrapText="1"/>
    </xf>
    <xf numFmtId="3" fontId="15" fillId="4" borderId="4" xfId="0" applyNumberFormat="1" applyFont="1" applyFill="1" applyBorder="1" applyAlignment="1">
      <alignment horizontal="right" wrapText="1"/>
    </xf>
    <xf numFmtId="3" fontId="16" fillId="4" borderId="8" xfId="0" applyNumberFormat="1" applyFont="1" applyFill="1" applyBorder="1" applyAlignment="1">
      <alignment horizontal="right"/>
    </xf>
    <xf numFmtId="3" fontId="20" fillId="0" borderId="2" xfId="0" applyNumberFormat="1" applyFont="1" applyBorder="1"/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/>
    <xf numFmtId="0" fontId="13" fillId="0" borderId="2" xfId="0" applyFont="1" applyBorder="1"/>
    <xf numFmtId="3" fontId="15" fillId="0" borderId="11" xfId="0" applyNumberFormat="1" applyFont="1" applyBorder="1" applyAlignment="1">
      <alignment horizontal="right" wrapText="1"/>
    </xf>
    <xf numFmtId="0" fontId="15" fillId="4" borderId="7" xfId="0" applyFont="1" applyFill="1" applyBorder="1" applyAlignment="1">
      <alignment horizontal="right" wrapText="1"/>
    </xf>
    <xf numFmtId="3" fontId="16" fillId="4" borderId="7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 vertical="center" wrapText="1"/>
    </xf>
    <xf numFmtId="3" fontId="16" fillId="0" borderId="2" xfId="0" applyNumberFormat="1" applyFont="1" applyBorder="1"/>
    <xf numFmtId="3" fontId="15" fillId="4" borderId="3" xfId="0" applyNumberFormat="1" applyFont="1" applyFill="1" applyBorder="1" applyAlignment="1">
      <alignment horizontal="right" wrapText="1"/>
    </xf>
    <xf numFmtId="3" fontId="15" fillId="4" borderId="5" xfId="0" applyNumberFormat="1" applyFont="1" applyFill="1" applyBorder="1" applyAlignment="1">
      <alignment horizontal="right" wrapText="1"/>
    </xf>
    <xf numFmtId="3" fontId="16" fillId="4" borderId="14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wrapText="1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</cellXfs>
  <cellStyles count="154">
    <cellStyle name="Migliaia 2" xfId="151" xr:uid="{00000000-0005-0000-0000-000000000000}"/>
    <cellStyle name="Normale" xfId="0" builtinId="0"/>
    <cellStyle name="Normale 10" xfId="5" xr:uid="{00000000-0005-0000-0000-000002000000}"/>
    <cellStyle name="Normale 10 2" xfId="6" xr:uid="{00000000-0005-0000-0000-000003000000}"/>
    <cellStyle name="Normale 10 2 2" xfId="7" xr:uid="{00000000-0005-0000-0000-000004000000}"/>
    <cellStyle name="Normale 10 3" xfId="8" xr:uid="{00000000-0005-0000-0000-000005000000}"/>
    <cellStyle name="Normale 10 4" xfId="9" xr:uid="{00000000-0005-0000-0000-000006000000}"/>
    <cellStyle name="Normale 11" xfId="10" xr:uid="{00000000-0005-0000-0000-000007000000}"/>
    <cellStyle name="Normale 12" xfId="2" xr:uid="{00000000-0005-0000-0000-000008000000}"/>
    <cellStyle name="Normale 13" xfId="11" xr:uid="{00000000-0005-0000-0000-000009000000}"/>
    <cellStyle name="Normale 13 2" xfId="12" xr:uid="{00000000-0005-0000-0000-00000A000000}"/>
    <cellStyle name="Normale 14" xfId="13" xr:uid="{00000000-0005-0000-0000-00000B000000}"/>
    <cellStyle name="Normale 14 2" xfId="14" xr:uid="{00000000-0005-0000-0000-00000C000000}"/>
    <cellStyle name="Normale 15" xfId="4" xr:uid="{00000000-0005-0000-0000-00000D000000}"/>
    <cellStyle name="Normale 16" xfId="15" xr:uid="{00000000-0005-0000-0000-00000E000000}"/>
    <cellStyle name="Normale 2" xfId="3" xr:uid="{00000000-0005-0000-0000-00000F000000}"/>
    <cellStyle name="Normale 2 2" xfId="16" xr:uid="{00000000-0005-0000-0000-000010000000}"/>
    <cellStyle name="Normale 2 2 2" xfId="17" xr:uid="{00000000-0005-0000-0000-000011000000}"/>
    <cellStyle name="Normale 2 2 2 2" xfId="18" xr:uid="{00000000-0005-0000-0000-000012000000}"/>
    <cellStyle name="Normale 2 2 2 2 2" xfId="19" xr:uid="{00000000-0005-0000-0000-000013000000}"/>
    <cellStyle name="Normale 2 2 2 3" xfId="20" xr:uid="{00000000-0005-0000-0000-000014000000}"/>
    <cellStyle name="Normale 2 2 2 4" xfId="21" xr:uid="{00000000-0005-0000-0000-000015000000}"/>
    <cellStyle name="Normale 2 2 3" xfId="22" xr:uid="{00000000-0005-0000-0000-000016000000}"/>
    <cellStyle name="Normale 2 2 3 2" xfId="23" xr:uid="{00000000-0005-0000-0000-000017000000}"/>
    <cellStyle name="Normale 2 2 4" xfId="24" xr:uid="{00000000-0005-0000-0000-000018000000}"/>
    <cellStyle name="Normale 2 2 5" xfId="25" xr:uid="{00000000-0005-0000-0000-000019000000}"/>
    <cellStyle name="Normale 2 2 6" xfId="152" xr:uid="{00000000-0005-0000-0000-00001A000000}"/>
    <cellStyle name="Normale 2 3" xfId="26" xr:uid="{00000000-0005-0000-0000-00001B000000}"/>
    <cellStyle name="Normale 2 4" xfId="27" xr:uid="{00000000-0005-0000-0000-00001C000000}"/>
    <cellStyle name="Normale 2 4 2" xfId="28" xr:uid="{00000000-0005-0000-0000-00001D000000}"/>
    <cellStyle name="Normale 2 5" xfId="29" xr:uid="{00000000-0005-0000-0000-00001E000000}"/>
    <cellStyle name="Normale 3" xfId="30" xr:uid="{00000000-0005-0000-0000-00001F000000}"/>
    <cellStyle name="Normale 3 2" xfId="31" xr:uid="{00000000-0005-0000-0000-000020000000}"/>
    <cellStyle name="Normale 3 3" xfId="32" xr:uid="{00000000-0005-0000-0000-000021000000}"/>
    <cellStyle name="Normale 3 3 2" xfId="33" xr:uid="{00000000-0005-0000-0000-000022000000}"/>
    <cellStyle name="Normale 3 4" xfId="34" xr:uid="{00000000-0005-0000-0000-000023000000}"/>
    <cellStyle name="Normale 3 5" xfId="35" xr:uid="{00000000-0005-0000-0000-000024000000}"/>
    <cellStyle name="Normale 4" xfId="36" xr:uid="{00000000-0005-0000-0000-000025000000}"/>
    <cellStyle name="Normale 4 2" xfId="37" xr:uid="{00000000-0005-0000-0000-000026000000}"/>
    <cellStyle name="Normale 4 2 2" xfId="38" xr:uid="{00000000-0005-0000-0000-000027000000}"/>
    <cellStyle name="Normale 4 2 2 2" xfId="39" xr:uid="{00000000-0005-0000-0000-000028000000}"/>
    <cellStyle name="Normale 4 2 3" xfId="40" xr:uid="{00000000-0005-0000-0000-000029000000}"/>
    <cellStyle name="Normale 4 2 4" xfId="41" xr:uid="{00000000-0005-0000-0000-00002A000000}"/>
    <cellStyle name="Normale 4 3" xfId="42" xr:uid="{00000000-0005-0000-0000-00002B000000}"/>
    <cellStyle name="Normale 4 3 2" xfId="43" xr:uid="{00000000-0005-0000-0000-00002C000000}"/>
    <cellStyle name="Normale 4 3 2 2" xfId="44" xr:uid="{00000000-0005-0000-0000-00002D000000}"/>
    <cellStyle name="Normale 4 3 3" xfId="45" xr:uid="{00000000-0005-0000-0000-00002E000000}"/>
    <cellStyle name="Normale 4 3 4" xfId="46" xr:uid="{00000000-0005-0000-0000-00002F000000}"/>
    <cellStyle name="Normale 4 4" xfId="47" xr:uid="{00000000-0005-0000-0000-000030000000}"/>
    <cellStyle name="Normale 4 4 2" xfId="48" xr:uid="{00000000-0005-0000-0000-000031000000}"/>
    <cellStyle name="Normale 4 5" xfId="49" xr:uid="{00000000-0005-0000-0000-000032000000}"/>
    <cellStyle name="Normale 4 6" xfId="50" xr:uid="{00000000-0005-0000-0000-000033000000}"/>
    <cellStyle name="Normale 5" xfId="51" xr:uid="{00000000-0005-0000-0000-000034000000}"/>
    <cellStyle name="Normale 5 2" xfId="52" xr:uid="{00000000-0005-0000-0000-000035000000}"/>
    <cellStyle name="Normale 5 2 2" xfId="53" xr:uid="{00000000-0005-0000-0000-000036000000}"/>
    <cellStyle name="Normale 5 2 2 2" xfId="54" xr:uid="{00000000-0005-0000-0000-000037000000}"/>
    <cellStyle name="Normale 5 2 3" xfId="55" xr:uid="{00000000-0005-0000-0000-000038000000}"/>
    <cellStyle name="Normale 5 2 4" xfId="56" xr:uid="{00000000-0005-0000-0000-000039000000}"/>
    <cellStyle name="Normale 5 3" xfId="57" xr:uid="{00000000-0005-0000-0000-00003A000000}"/>
    <cellStyle name="Normale 5 3 2" xfId="58" xr:uid="{00000000-0005-0000-0000-00003B000000}"/>
    <cellStyle name="Normale 5 3 2 2" xfId="59" xr:uid="{00000000-0005-0000-0000-00003C000000}"/>
    <cellStyle name="Normale 5 3 3" xfId="60" xr:uid="{00000000-0005-0000-0000-00003D000000}"/>
    <cellStyle name="Normale 5 3 4" xfId="61" xr:uid="{00000000-0005-0000-0000-00003E000000}"/>
    <cellStyle name="Normale 5 4" xfId="62" xr:uid="{00000000-0005-0000-0000-00003F000000}"/>
    <cellStyle name="Normale 5 4 2" xfId="63" xr:uid="{00000000-0005-0000-0000-000040000000}"/>
    <cellStyle name="Normale 5 5" xfId="64" xr:uid="{00000000-0005-0000-0000-000041000000}"/>
    <cellStyle name="Normale 5 6" xfId="65" xr:uid="{00000000-0005-0000-0000-000042000000}"/>
    <cellStyle name="Normale 6" xfId="66" xr:uid="{00000000-0005-0000-0000-000043000000}"/>
    <cellStyle name="Normale 6 2" xfId="67" xr:uid="{00000000-0005-0000-0000-000044000000}"/>
    <cellStyle name="Normale 6 2 2" xfId="68" xr:uid="{00000000-0005-0000-0000-000045000000}"/>
    <cellStyle name="Normale 6 2 2 2" xfId="69" xr:uid="{00000000-0005-0000-0000-000046000000}"/>
    <cellStyle name="Normale 6 2 2 2 2" xfId="70" xr:uid="{00000000-0005-0000-0000-000047000000}"/>
    <cellStyle name="Normale 6 2 2 3" xfId="71" xr:uid="{00000000-0005-0000-0000-000048000000}"/>
    <cellStyle name="Normale 6 2 2 4" xfId="72" xr:uid="{00000000-0005-0000-0000-000049000000}"/>
    <cellStyle name="Normale 6 2 3" xfId="73" xr:uid="{00000000-0005-0000-0000-00004A000000}"/>
    <cellStyle name="Normale 6 2 3 2" xfId="74" xr:uid="{00000000-0005-0000-0000-00004B000000}"/>
    <cellStyle name="Normale 6 2 3 2 2" xfId="75" xr:uid="{00000000-0005-0000-0000-00004C000000}"/>
    <cellStyle name="Normale 6 2 3 3" xfId="76" xr:uid="{00000000-0005-0000-0000-00004D000000}"/>
    <cellStyle name="Normale 6 2 3 4" xfId="77" xr:uid="{00000000-0005-0000-0000-00004E000000}"/>
    <cellStyle name="Normale 6 2 4" xfId="78" xr:uid="{00000000-0005-0000-0000-00004F000000}"/>
    <cellStyle name="Normale 6 2 4 2" xfId="79" xr:uid="{00000000-0005-0000-0000-000050000000}"/>
    <cellStyle name="Normale 6 2 5" xfId="80" xr:uid="{00000000-0005-0000-0000-000051000000}"/>
    <cellStyle name="Normale 6 2 6" xfId="81" xr:uid="{00000000-0005-0000-0000-000052000000}"/>
    <cellStyle name="Normale 6 3" xfId="82" xr:uid="{00000000-0005-0000-0000-000053000000}"/>
    <cellStyle name="Normale 6 3 2" xfId="83" xr:uid="{00000000-0005-0000-0000-000054000000}"/>
    <cellStyle name="Normale 6 3 2 2" xfId="84" xr:uid="{00000000-0005-0000-0000-000055000000}"/>
    <cellStyle name="Normale 6 3 2 2 2" xfId="85" xr:uid="{00000000-0005-0000-0000-000056000000}"/>
    <cellStyle name="Normale 6 3 2 3" xfId="86" xr:uid="{00000000-0005-0000-0000-000057000000}"/>
    <cellStyle name="Normale 6 3 2 4" xfId="87" xr:uid="{00000000-0005-0000-0000-000058000000}"/>
    <cellStyle name="Normale 6 3 3" xfId="88" xr:uid="{00000000-0005-0000-0000-000059000000}"/>
    <cellStyle name="Normale 6 3 3 2" xfId="89" xr:uid="{00000000-0005-0000-0000-00005A000000}"/>
    <cellStyle name="Normale 6 3 4" xfId="90" xr:uid="{00000000-0005-0000-0000-00005B000000}"/>
    <cellStyle name="Normale 6 3 5" xfId="91" xr:uid="{00000000-0005-0000-0000-00005C000000}"/>
    <cellStyle name="Normale 6 4" xfId="92" xr:uid="{00000000-0005-0000-0000-00005D000000}"/>
    <cellStyle name="Normale 6 4 2" xfId="93" xr:uid="{00000000-0005-0000-0000-00005E000000}"/>
    <cellStyle name="Normale 6 4 2 2" xfId="94" xr:uid="{00000000-0005-0000-0000-00005F000000}"/>
    <cellStyle name="Normale 6 4 3" xfId="95" xr:uid="{00000000-0005-0000-0000-000060000000}"/>
    <cellStyle name="Normale 6 4 4" xfId="96" xr:uid="{00000000-0005-0000-0000-000061000000}"/>
    <cellStyle name="Normale 6 5" xfId="97" xr:uid="{00000000-0005-0000-0000-000062000000}"/>
    <cellStyle name="Normale 6 5 2" xfId="98" xr:uid="{00000000-0005-0000-0000-000063000000}"/>
    <cellStyle name="Normale 6 5 2 2" xfId="99" xr:uid="{00000000-0005-0000-0000-000064000000}"/>
    <cellStyle name="Normale 6 5 3" xfId="100" xr:uid="{00000000-0005-0000-0000-000065000000}"/>
    <cellStyle name="Normale 6 5 4" xfId="101" xr:uid="{00000000-0005-0000-0000-000066000000}"/>
    <cellStyle name="Normale 6 6" xfId="102" xr:uid="{00000000-0005-0000-0000-000067000000}"/>
    <cellStyle name="Normale 6 6 2" xfId="103" xr:uid="{00000000-0005-0000-0000-000068000000}"/>
    <cellStyle name="Normale 6 6 2 2" xfId="104" xr:uid="{00000000-0005-0000-0000-000069000000}"/>
    <cellStyle name="Normale 6 6 3" xfId="105" xr:uid="{00000000-0005-0000-0000-00006A000000}"/>
    <cellStyle name="Normale 6 7" xfId="106" xr:uid="{00000000-0005-0000-0000-00006B000000}"/>
    <cellStyle name="Normale 6 7 2" xfId="107" xr:uid="{00000000-0005-0000-0000-00006C000000}"/>
    <cellStyle name="Normale 6 8" xfId="108" xr:uid="{00000000-0005-0000-0000-00006D000000}"/>
    <cellStyle name="Normale 6 9" xfId="109" xr:uid="{00000000-0005-0000-0000-00006E000000}"/>
    <cellStyle name="Normale 7" xfId="110" xr:uid="{00000000-0005-0000-0000-00006F000000}"/>
    <cellStyle name="Normale 7 2" xfId="111" xr:uid="{00000000-0005-0000-0000-000070000000}"/>
    <cellStyle name="Normale 7 2 2" xfId="112" xr:uid="{00000000-0005-0000-0000-000071000000}"/>
    <cellStyle name="Normale 7 3" xfId="113" xr:uid="{00000000-0005-0000-0000-000072000000}"/>
    <cellStyle name="Normale 7 4" xfId="114" xr:uid="{00000000-0005-0000-0000-000073000000}"/>
    <cellStyle name="Normale 8" xfId="115" xr:uid="{00000000-0005-0000-0000-000074000000}"/>
    <cellStyle name="Normale 8 2" xfId="116" xr:uid="{00000000-0005-0000-0000-000075000000}"/>
    <cellStyle name="Normale 8 2 2" xfId="117" xr:uid="{00000000-0005-0000-0000-000076000000}"/>
    <cellStyle name="Normale 8 3" xfId="118" xr:uid="{00000000-0005-0000-0000-000077000000}"/>
    <cellStyle name="Normale 8 3 2" xfId="153" xr:uid="{00000000-0005-0000-0000-000078000000}"/>
    <cellStyle name="Normale 8 4" xfId="119" xr:uid="{00000000-0005-0000-0000-000079000000}"/>
    <cellStyle name="Normale 9" xfId="120" xr:uid="{00000000-0005-0000-0000-00007A000000}"/>
    <cellStyle name="Normale 9 2" xfId="121" xr:uid="{00000000-0005-0000-0000-00007B000000}"/>
    <cellStyle name="Normale 9 2 2" xfId="122" xr:uid="{00000000-0005-0000-0000-00007C000000}"/>
    <cellStyle name="Normale 9 3" xfId="123" xr:uid="{00000000-0005-0000-0000-00007D000000}"/>
    <cellStyle name="Normale 9 4" xfId="124" xr:uid="{00000000-0005-0000-0000-00007E000000}"/>
    <cellStyle name="Percentuale" xfId="1" builtinId="5"/>
    <cellStyle name="Percentuale 2" xfId="125" xr:uid="{00000000-0005-0000-0000-000080000000}"/>
    <cellStyle name="Percentuale 3" xfId="126" xr:uid="{00000000-0005-0000-0000-000081000000}"/>
    <cellStyle name="Percentuale 3 2" xfId="127" xr:uid="{00000000-0005-0000-0000-000082000000}"/>
    <cellStyle name="Percentuale 3 2 2" xfId="128" xr:uid="{00000000-0005-0000-0000-000083000000}"/>
    <cellStyle name="Percentuale 3 2 2 2" xfId="129" xr:uid="{00000000-0005-0000-0000-000084000000}"/>
    <cellStyle name="Percentuale 3 2 3" xfId="130" xr:uid="{00000000-0005-0000-0000-000085000000}"/>
    <cellStyle name="Percentuale 3 3" xfId="131" xr:uid="{00000000-0005-0000-0000-000086000000}"/>
    <cellStyle name="Percentuale 3 3 2" xfId="132" xr:uid="{00000000-0005-0000-0000-000087000000}"/>
    <cellStyle name="Percentuale 3 4" xfId="133" xr:uid="{00000000-0005-0000-0000-000088000000}"/>
    <cellStyle name="Percentuale 3 4 2" xfId="134" xr:uid="{00000000-0005-0000-0000-000089000000}"/>
    <cellStyle name="Percentuale 3 5" xfId="135" xr:uid="{00000000-0005-0000-0000-00008A000000}"/>
    <cellStyle name="Percentuale 4" xfId="136" xr:uid="{00000000-0005-0000-0000-00008B000000}"/>
    <cellStyle name="Percentuale 4 2" xfId="137" xr:uid="{00000000-0005-0000-0000-00008C000000}"/>
    <cellStyle name="Percentuale 4 2 2" xfId="138" xr:uid="{00000000-0005-0000-0000-00008D000000}"/>
    <cellStyle name="Percentuale 4 2 2 2" xfId="139" xr:uid="{00000000-0005-0000-0000-00008E000000}"/>
    <cellStyle name="Percentuale 4 2 3" xfId="140" xr:uid="{00000000-0005-0000-0000-00008F000000}"/>
    <cellStyle name="Percentuale 4 3" xfId="141" xr:uid="{00000000-0005-0000-0000-000090000000}"/>
    <cellStyle name="Percentuale 4 3 2" xfId="142" xr:uid="{00000000-0005-0000-0000-000091000000}"/>
    <cellStyle name="Percentuale 4 4" xfId="143" xr:uid="{00000000-0005-0000-0000-000092000000}"/>
    <cellStyle name="Percentuale 4 4 2" xfId="144" xr:uid="{00000000-0005-0000-0000-000093000000}"/>
    <cellStyle name="Percentuale 4 5" xfId="145" xr:uid="{00000000-0005-0000-0000-000094000000}"/>
    <cellStyle name="Percentuale 5" xfId="146" xr:uid="{00000000-0005-0000-0000-000095000000}"/>
    <cellStyle name="Percentuale 6" xfId="147" xr:uid="{00000000-0005-0000-0000-000096000000}"/>
    <cellStyle name="Percentuale 6 2" xfId="148" xr:uid="{00000000-0005-0000-0000-000097000000}"/>
    <cellStyle name="Percentuale 7" xfId="149" xr:uid="{00000000-0005-0000-0000-000098000000}"/>
    <cellStyle name="Percentuale 7 2" xfId="150" xr:uid="{00000000-0005-0000-0000-000099000000}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93"/>
  <sheetViews>
    <sheetView showGridLines="0" zoomScale="85" zoomScaleNormal="85" workbookViewId="0">
      <selection activeCell="I7" sqref="I7"/>
    </sheetView>
  </sheetViews>
  <sheetFormatPr defaultColWidth="9.140625" defaultRowHeight="12.75"/>
  <cols>
    <col min="1" max="1" width="19" style="2" customWidth="1"/>
    <col min="2" max="2" width="27.5703125" style="2" customWidth="1"/>
    <col min="3" max="8" width="13.140625" style="2" customWidth="1"/>
    <col min="9" max="16384" width="9.140625" style="2"/>
  </cols>
  <sheetData>
    <row r="1" spans="1:14" ht="15.75">
      <c r="A1" s="1" t="s">
        <v>0</v>
      </c>
    </row>
    <row r="2" spans="1:14" ht="15">
      <c r="A2" s="3" t="s">
        <v>1</v>
      </c>
      <c r="C2" s="26"/>
      <c r="D2" s="26"/>
      <c r="E2" s="26"/>
      <c r="F2" s="26"/>
      <c r="G2" s="26"/>
      <c r="H2" s="26"/>
    </row>
    <row r="3" spans="1:14" ht="15" customHeight="1">
      <c r="A3" s="60" t="s">
        <v>2</v>
      </c>
      <c r="B3" s="60"/>
      <c r="C3" s="60"/>
      <c r="D3" s="60"/>
      <c r="E3" s="60"/>
      <c r="F3" s="60"/>
      <c r="G3" s="60"/>
    </row>
    <row r="5" spans="1:14" ht="37.5" customHeight="1">
      <c r="A5" s="4" t="s">
        <v>3</v>
      </c>
      <c r="B5" s="4" t="s">
        <v>4</v>
      </c>
      <c r="C5" s="31" t="s">
        <v>5</v>
      </c>
      <c r="D5" s="31" t="s">
        <v>6</v>
      </c>
      <c r="E5" s="32" t="s">
        <v>7</v>
      </c>
      <c r="F5" s="32" t="s">
        <v>8</v>
      </c>
      <c r="G5" s="55" t="s">
        <v>9</v>
      </c>
      <c r="H5" s="55" t="s">
        <v>10</v>
      </c>
    </row>
    <row r="6" spans="1:14" ht="14.1" customHeight="1">
      <c r="A6" s="66" t="s">
        <v>11</v>
      </c>
      <c r="B6" s="5" t="s">
        <v>12</v>
      </c>
      <c r="C6" s="35">
        <v>13232</v>
      </c>
      <c r="D6" s="36">
        <v>13696</v>
      </c>
      <c r="E6" s="35">
        <v>10886</v>
      </c>
      <c r="F6" s="52">
        <v>14352</v>
      </c>
      <c r="G6" s="50">
        <v>8737</v>
      </c>
      <c r="H6" s="50">
        <v>14453</v>
      </c>
    </row>
    <row r="7" spans="1:14" ht="14.1" customHeight="1">
      <c r="A7" s="66"/>
      <c r="B7" s="5" t="s">
        <v>13</v>
      </c>
      <c r="C7" s="37">
        <v>48</v>
      </c>
      <c r="D7" s="38">
        <v>31</v>
      </c>
      <c r="E7" s="37">
        <v>41</v>
      </c>
      <c r="F7" s="53">
        <v>43</v>
      </c>
      <c r="G7" s="51">
        <v>40</v>
      </c>
      <c r="H7" s="51">
        <v>37</v>
      </c>
    </row>
    <row r="8" spans="1:14" ht="14.1" customHeight="1">
      <c r="A8" s="66"/>
      <c r="B8" s="5" t="s">
        <v>14</v>
      </c>
      <c r="C8" s="39">
        <v>118</v>
      </c>
      <c r="D8" s="38">
        <v>157</v>
      </c>
      <c r="E8" s="39">
        <v>142</v>
      </c>
      <c r="F8" s="53">
        <v>167</v>
      </c>
      <c r="G8" s="51">
        <v>88</v>
      </c>
      <c r="H8" s="51">
        <v>144</v>
      </c>
    </row>
    <row r="9" spans="1:14" ht="14.1" customHeight="1">
      <c r="A9" s="66"/>
      <c r="B9" s="6" t="s">
        <v>15</v>
      </c>
      <c r="C9" s="40">
        <v>13398</v>
      </c>
      <c r="D9" s="40">
        <v>13884</v>
      </c>
      <c r="E9" s="40">
        <v>11069</v>
      </c>
      <c r="F9" s="54">
        <v>14562</v>
      </c>
      <c r="G9" s="45">
        <v>8865</v>
      </c>
      <c r="H9" s="45">
        <v>14634</v>
      </c>
    </row>
    <row r="10" spans="1:14" ht="14.1" customHeight="1">
      <c r="A10" s="7"/>
      <c r="B10" s="8"/>
      <c r="C10" s="9"/>
      <c r="D10" s="9"/>
      <c r="E10" s="9"/>
      <c r="F10" s="9"/>
      <c r="G10" s="9"/>
      <c r="H10" s="9"/>
    </row>
    <row r="11" spans="1:14" ht="14.1" customHeight="1">
      <c r="A11" s="7"/>
      <c r="B11" s="10" t="s">
        <v>16</v>
      </c>
      <c r="C11" s="61">
        <f>D9/C9</f>
        <v>1.0362740707568294</v>
      </c>
      <c r="D11" s="62"/>
      <c r="E11" s="61">
        <f>F9/E9</f>
        <v>1.3155659951215106</v>
      </c>
      <c r="F11" s="62"/>
      <c r="G11" s="61">
        <f>H9/G9</f>
        <v>1.650761421319797</v>
      </c>
      <c r="H11" s="62"/>
    </row>
    <row r="12" spans="1:14" ht="14.1" customHeight="1">
      <c r="C12" s="9"/>
      <c r="D12" s="9"/>
      <c r="E12" s="9"/>
      <c r="F12" s="9"/>
      <c r="G12" s="9"/>
      <c r="H12" s="9"/>
    </row>
    <row r="13" spans="1:14" ht="14.45" customHeight="1">
      <c r="A13" s="66" t="s">
        <v>17</v>
      </c>
      <c r="B13" s="11" t="s">
        <v>18</v>
      </c>
      <c r="C13" s="41">
        <v>0</v>
      </c>
      <c r="D13" s="41">
        <v>0</v>
      </c>
      <c r="E13" s="41">
        <v>0</v>
      </c>
      <c r="F13" s="37">
        <v>1</v>
      </c>
      <c r="G13" s="51">
        <v>1</v>
      </c>
      <c r="H13" s="51">
        <v>0</v>
      </c>
      <c r="M13"/>
      <c r="N13"/>
    </row>
    <row r="14" spans="1:14" ht="21.6" customHeight="1">
      <c r="A14" s="66" t="s">
        <v>19</v>
      </c>
      <c r="B14" s="11" t="s">
        <v>20</v>
      </c>
      <c r="C14" s="41">
        <v>127</v>
      </c>
      <c r="D14" s="41">
        <v>62</v>
      </c>
      <c r="E14" s="41">
        <v>100</v>
      </c>
      <c r="F14" s="37">
        <v>71</v>
      </c>
      <c r="G14" s="51">
        <v>80</v>
      </c>
      <c r="H14" s="51">
        <v>84</v>
      </c>
      <c r="M14"/>
      <c r="N14"/>
    </row>
    <row r="15" spans="1:14" ht="14.45" customHeight="1">
      <c r="A15" s="66" t="s">
        <v>19</v>
      </c>
      <c r="B15" s="12" t="s">
        <v>21</v>
      </c>
      <c r="C15" s="42">
        <v>1657</v>
      </c>
      <c r="D15" s="42">
        <v>2048</v>
      </c>
      <c r="E15" s="42">
        <v>1278</v>
      </c>
      <c r="F15" s="57">
        <v>2468</v>
      </c>
      <c r="G15" s="51">
        <v>947</v>
      </c>
      <c r="H15" s="50">
        <v>2213</v>
      </c>
      <c r="M15"/>
      <c r="N15"/>
    </row>
    <row r="16" spans="1:14" ht="21.6" customHeight="1">
      <c r="A16" s="66" t="s">
        <v>19</v>
      </c>
      <c r="B16" s="13" t="s">
        <v>22</v>
      </c>
      <c r="C16" s="41">
        <v>37</v>
      </c>
      <c r="D16" s="41">
        <v>44</v>
      </c>
      <c r="E16" s="41">
        <v>32</v>
      </c>
      <c r="F16" s="37">
        <v>35</v>
      </c>
      <c r="G16" s="51">
        <v>24</v>
      </c>
      <c r="H16" s="51">
        <v>38</v>
      </c>
      <c r="M16"/>
      <c r="N16"/>
    </row>
    <row r="17" spans="1:14" ht="21.6" customHeight="1">
      <c r="A17" s="66" t="s">
        <v>19</v>
      </c>
      <c r="B17" s="14" t="s">
        <v>23</v>
      </c>
      <c r="C17" s="43">
        <v>2936</v>
      </c>
      <c r="D17" s="43">
        <v>4374</v>
      </c>
      <c r="E17" s="43">
        <v>2757</v>
      </c>
      <c r="F17" s="58">
        <v>5738</v>
      </c>
      <c r="G17" s="50">
        <v>3853</v>
      </c>
      <c r="H17" s="50">
        <v>4129</v>
      </c>
      <c r="M17"/>
      <c r="N17"/>
    </row>
    <row r="18" spans="1:14" ht="14.1" customHeight="1">
      <c r="A18" s="66" t="s">
        <v>19</v>
      </c>
      <c r="B18" s="10" t="s">
        <v>15</v>
      </c>
      <c r="C18" s="44">
        <v>4757</v>
      </c>
      <c r="D18" s="44">
        <v>6528</v>
      </c>
      <c r="E18" s="44">
        <v>4167</v>
      </c>
      <c r="F18" s="59">
        <v>8313</v>
      </c>
      <c r="G18" s="56">
        <v>4905</v>
      </c>
      <c r="H18" s="56">
        <v>6464</v>
      </c>
      <c r="M18" s="30"/>
      <c r="N18" s="30"/>
    </row>
    <row r="19" spans="1:14" ht="14.45" customHeight="1">
      <c r="A19" s="7"/>
      <c r="B19" s="15"/>
      <c r="C19" s="25"/>
      <c r="D19" s="25"/>
      <c r="E19" s="25"/>
      <c r="F19" s="25"/>
      <c r="G19" s="25"/>
      <c r="H19" s="25"/>
      <c r="M19"/>
      <c r="N19"/>
    </row>
    <row r="20" spans="1:14" ht="14.45" customHeight="1">
      <c r="A20" s="7"/>
      <c r="B20" s="10" t="s">
        <v>16</v>
      </c>
      <c r="C20" s="61">
        <f>D18/C18</f>
        <v>1.372293462266134</v>
      </c>
      <c r="D20" s="62"/>
      <c r="E20" s="61">
        <f>F18/E18</f>
        <v>1.9949604031677466</v>
      </c>
      <c r="F20" s="62"/>
      <c r="G20" s="61">
        <f>H18/G18</f>
        <v>1.3178389398572885</v>
      </c>
      <c r="H20" s="62"/>
      <c r="M20"/>
      <c r="N20"/>
    </row>
    <row r="21" spans="1:14" ht="14.45" customHeight="1">
      <c r="C21" s="9"/>
      <c r="D21" s="9"/>
      <c r="E21" s="9"/>
      <c r="F21" s="9"/>
      <c r="G21" s="9"/>
      <c r="H21" s="9"/>
      <c r="M21"/>
      <c r="N21"/>
    </row>
    <row r="22" spans="1:14" ht="21.6" customHeight="1">
      <c r="A22" s="63" t="s">
        <v>24</v>
      </c>
      <c r="B22" s="11" t="s">
        <v>20</v>
      </c>
      <c r="C22" s="41">
        <v>135</v>
      </c>
      <c r="D22" s="41">
        <v>97</v>
      </c>
      <c r="E22" s="41">
        <v>138</v>
      </c>
      <c r="F22" s="37">
        <v>173</v>
      </c>
      <c r="G22" s="51">
        <v>138</v>
      </c>
      <c r="H22" s="51">
        <v>192</v>
      </c>
      <c r="M22"/>
      <c r="N22"/>
    </row>
    <row r="23" spans="1:14" ht="14.1" customHeight="1">
      <c r="A23" s="64"/>
      <c r="B23" s="12" t="s">
        <v>21</v>
      </c>
      <c r="C23" s="42">
        <v>2052</v>
      </c>
      <c r="D23" s="42">
        <v>2096</v>
      </c>
      <c r="E23" s="42">
        <v>1993</v>
      </c>
      <c r="F23" s="57">
        <v>3427</v>
      </c>
      <c r="G23" s="50">
        <v>1968</v>
      </c>
      <c r="H23" s="50">
        <v>2619</v>
      </c>
      <c r="M23" s="30"/>
      <c r="N23" s="30"/>
    </row>
    <row r="24" spans="1:14" ht="21.6" customHeight="1">
      <c r="A24" s="64"/>
      <c r="B24" s="13" t="s">
        <v>22</v>
      </c>
      <c r="C24" s="41">
        <v>9</v>
      </c>
      <c r="D24" s="41">
        <v>20</v>
      </c>
      <c r="E24" s="41">
        <v>17</v>
      </c>
      <c r="F24" s="37">
        <v>14</v>
      </c>
      <c r="G24" s="51">
        <v>13</v>
      </c>
      <c r="H24" s="51">
        <v>10</v>
      </c>
      <c r="M24"/>
      <c r="N24"/>
    </row>
    <row r="25" spans="1:14" ht="21.6" customHeight="1">
      <c r="A25" s="64"/>
      <c r="B25" s="14" t="s">
        <v>23</v>
      </c>
      <c r="C25" s="43">
        <v>3930</v>
      </c>
      <c r="D25" s="43">
        <v>3741</v>
      </c>
      <c r="E25" s="43">
        <v>4427</v>
      </c>
      <c r="F25" s="58">
        <v>4486</v>
      </c>
      <c r="G25" s="50">
        <v>3995</v>
      </c>
      <c r="H25" s="50">
        <v>3559</v>
      </c>
      <c r="M25"/>
      <c r="N25"/>
    </row>
    <row r="26" spans="1:14" ht="14.45" customHeight="1">
      <c r="A26" s="65"/>
      <c r="B26" s="10" t="s">
        <v>15</v>
      </c>
      <c r="C26" s="44">
        <v>6126</v>
      </c>
      <c r="D26" s="44">
        <v>5954</v>
      </c>
      <c r="E26" s="44">
        <v>6575</v>
      </c>
      <c r="F26" s="59">
        <v>8100</v>
      </c>
      <c r="G26" s="56">
        <v>6114</v>
      </c>
      <c r="H26" s="56">
        <v>6380</v>
      </c>
      <c r="M26"/>
      <c r="N26"/>
    </row>
    <row r="27" spans="1:14" ht="14.45" customHeight="1">
      <c r="A27" s="7"/>
      <c r="B27" s="15"/>
      <c r="C27" s="25"/>
      <c r="D27" s="25"/>
      <c r="E27" s="25"/>
      <c r="F27" s="25"/>
      <c r="G27" s="25"/>
      <c r="H27" s="25"/>
      <c r="M27"/>
      <c r="N27"/>
    </row>
    <row r="28" spans="1:14" ht="14.45" customHeight="1">
      <c r="A28" s="7"/>
      <c r="B28" s="10" t="s">
        <v>16</v>
      </c>
      <c r="C28" s="61">
        <f>D26/C26</f>
        <v>0.97192295135488083</v>
      </c>
      <c r="D28" s="62"/>
      <c r="E28" s="61">
        <f>F26/E26</f>
        <v>1.231939163498099</v>
      </c>
      <c r="F28" s="62"/>
      <c r="G28" s="61">
        <f>H26/G26</f>
        <v>1.0435067059208374</v>
      </c>
      <c r="H28" s="62"/>
      <c r="M28"/>
      <c r="N28"/>
    </row>
    <row r="29" spans="1:14" ht="14.1" customHeight="1">
      <c r="C29" s="9"/>
      <c r="D29" s="9"/>
      <c r="E29" s="9"/>
      <c r="F29" s="9"/>
      <c r="G29" s="9"/>
      <c r="H29" s="9"/>
      <c r="M29" s="30"/>
      <c r="N29" s="30"/>
    </row>
    <row r="30" spans="1:14" ht="14.45" customHeight="1">
      <c r="A30" s="63" t="s">
        <v>25</v>
      </c>
      <c r="B30" s="11" t="s">
        <v>18</v>
      </c>
      <c r="C30" s="41">
        <v>3</v>
      </c>
      <c r="D30" s="41">
        <v>4</v>
      </c>
      <c r="E30" s="41">
        <v>6</v>
      </c>
      <c r="F30" s="37">
        <v>2</v>
      </c>
      <c r="G30" s="51">
        <v>7</v>
      </c>
      <c r="H30" s="51">
        <v>5</v>
      </c>
      <c r="M30"/>
      <c r="N30"/>
    </row>
    <row r="31" spans="1:14" ht="21.6" customHeight="1">
      <c r="A31" s="64" t="s">
        <v>19</v>
      </c>
      <c r="B31" s="11" t="s">
        <v>20</v>
      </c>
      <c r="C31" s="41">
        <v>93</v>
      </c>
      <c r="D31" s="41">
        <v>87</v>
      </c>
      <c r="E31" s="41">
        <v>56</v>
      </c>
      <c r="F31" s="37">
        <v>72</v>
      </c>
      <c r="G31" s="51">
        <v>62</v>
      </c>
      <c r="H31" s="51">
        <v>69</v>
      </c>
      <c r="M31"/>
      <c r="N31"/>
    </row>
    <row r="32" spans="1:14" ht="14.45" customHeight="1">
      <c r="A32" s="64" t="s">
        <v>19</v>
      </c>
      <c r="B32" s="12" t="s">
        <v>21</v>
      </c>
      <c r="C32" s="42">
        <v>1608</v>
      </c>
      <c r="D32" s="42">
        <v>2382</v>
      </c>
      <c r="E32" s="42">
        <v>1195</v>
      </c>
      <c r="F32" s="57">
        <v>2356</v>
      </c>
      <c r="G32" s="51">
        <v>956</v>
      </c>
      <c r="H32" s="50">
        <v>1550</v>
      </c>
      <c r="M32"/>
      <c r="N32"/>
    </row>
    <row r="33" spans="1:14" ht="21.6" customHeight="1">
      <c r="A33" s="64" t="s">
        <v>19</v>
      </c>
      <c r="B33" s="13" t="s">
        <v>22</v>
      </c>
      <c r="C33" s="41">
        <v>26</v>
      </c>
      <c r="D33" s="41">
        <v>16</v>
      </c>
      <c r="E33" s="41">
        <v>29</v>
      </c>
      <c r="F33" s="37">
        <v>32</v>
      </c>
      <c r="G33" s="51">
        <v>24</v>
      </c>
      <c r="H33" s="51">
        <v>30</v>
      </c>
      <c r="M33"/>
      <c r="N33"/>
    </row>
    <row r="34" spans="1:14" ht="21.6" customHeight="1">
      <c r="A34" s="64" t="s">
        <v>19</v>
      </c>
      <c r="B34" s="14" t="s">
        <v>23</v>
      </c>
      <c r="C34" s="43">
        <v>3309</v>
      </c>
      <c r="D34" s="43">
        <v>3188</v>
      </c>
      <c r="E34" s="43">
        <v>3132</v>
      </c>
      <c r="F34" s="58">
        <v>2986</v>
      </c>
      <c r="G34" s="50">
        <v>3372</v>
      </c>
      <c r="H34" s="50">
        <v>3215</v>
      </c>
      <c r="M34"/>
      <c r="N34"/>
    </row>
    <row r="35" spans="1:14" ht="14.1" customHeight="1">
      <c r="A35" s="65" t="s">
        <v>19</v>
      </c>
      <c r="B35" s="10" t="s">
        <v>15</v>
      </c>
      <c r="C35" s="44">
        <v>5039</v>
      </c>
      <c r="D35" s="44">
        <v>5677</v>
      </c>
      <c r="E35" s="44">
        <v>4418</v>
      </c>
      <c r="F35" s="59">
        <v>5448</v>
      </c>
      <c r="G35" s="56">
        <v>4421</v>
      </c>
      <c r="H35" s="56">
        <v>4869</v>
      </c>
      <c r="M35" s="30"/>
      <c r="N35" s="30"/>
    </row>
    <row r="36" spans="1:14" ht="14.45" customHeight="1">
      <c r="A36" s="7"/>
      <c r="B36" s="15"/>
      <c r="C36" s="25"/>
      <c r="D36" s="25"/>
      <c r="E36" s="25"/>
      <c r="F36" s="25"/>
      <c r="G36" s="25"/>
      <c r="H36" s="25"/>
      <c r="M36"/>
      <c r="N36"/>
    </row>
    <row r="37" spans="1:14" ht="14.45" customHeight="1">
      <c r="A37" s="7"/>
      <c r="B37" s="10" t="s">
        <v>16</v>
      </c>
      <c r="C37" s="61">
        <f>D35/C35</f>
        <v>1.1266124230998213</v>
      </c>
      <c r="D37" s="62"/>
      <c r="E37" s="61">
        <f>F35/E35</f>
        <v>1.2331371661385242</v>
      </c>
      <c r="F37" s="62"/>
      <c r="G37" s="61">
        <f>H35/G35</f>
        <v>1.1013345396969012</v>
      </c>
      <c r="H37" s="62"/>
      <c r="M37"/>
      <c r="N37"/>
    </row>
    <row r="38" spans="1:14" ht="14.45" customHeight="1">
      <c r="C38" s="9"/>
      <c r="D38" s="9"/>
      <c r="E38" s="9"/>
      <c r="F38" s="9"/>
      <c r="G38" s="9"/>
      <c r="H38" s="9"/>
      <c r="M38"/>
      <c r="N38"/>
    </row>
    <row r="39" spans="1:14" ht="14.45" customHeight="1">
      <c r="A39" s="63" t="s">
        <v>26</v>
      </c>
      <c r="B39" s="11" t="s">
        <v>18</v>
      </c>
      <c r="C39" s="41">
        <v>12</v>
      </c>
      <c r="D39" s="41">
        <v>8</v>
      </c>
      <c r="E39" s="41">
        <v>2</v>
      </c>
      <c r="F39" s="37">
        <v>6</v>
      </c>
      <c r="G39" s="51">
        <v>3</v>
      </c>
      <c r="H39" s="51">
        <v>3</v>
      </c>
      <c r="M39"/>
      <c r="N39"/>
    </row>
    <row r="40" spans="1:14" ht="21.6" customHeight="1">
      <c r="A40" s="64" t="s">
        <v>19</v>
      </c>
      <c r="B40" s="11" t="s">
        <v>20</v>
      </c>
      <c r="C40" s="41">
        <v>285</v>
      </c>
      <c r="D40" s="41">
        <v>239</v>
      </c>
      <c r="E40" s="41">
        <v>257</v>
      </c>
      <c r="F40" s="37">
        <v>215</v>
      </c>
      <c r="G40" s="51">
        <v>193</v>
      </c>
      <c r="H40" s="51">
        <v>219</v>
      </c>
      <c r="M40" s="30"/>
      <c r="N40" s="30"/>
    </row>
    <row r="41" spans="1:14" ht="14.45" customHeight="1">
      <c r="A41" s="64" t="s">
        <v>19</v>
      </c>
      <c r="B41" s="12" t="s">
        <v>21</v>
      </c>
      <c r="C41" s="42">
        <v>3321</v>
      </c>
      <c r="D41" s="42">
        <v>3444</v>
      </c>
      <c r="E41" s="42">
        <v>2612</v>
      </c>
      <c r="F41" s="57">
        <v>4148</v>
      </c>
      <c r="G41" s="50">
        <v>1981</v>
      </c>
      <c r="H41" s="50">
        <v>3100</v>
      </c>
      <c r="M41"/>
      <c r="N41"/>
    </row>
    <row r="42" spans="1:14" ht="21.6" customHeight="1">
      <c r="A42" s="64" t="s">
        <v>19</v>
      </c>
      <c r="B42" s="13" t="s">
        <v>22</v>
      </c>
      <c r="C42" s="41">
        <v>41</v>
      </c>
      <c r="D42" s="41">
        <v>17</v>
      </c>
      <c r="E42" s="41">
        <v>50</v>
      </c>
      <c r="F42" s="37">
        <v>23</v>
      </c>
      <c r="G42" s="51">
        <v>82</v>
      </c>
      <c r="H42" s="51">
        <v>46</v>
      </c>
      <c r="M42"/>
      <c r="N42"/>
    </row>
    <row r="43" spans="1:14" ht="21.6" customHeight="1">
      <c r="A43" s="64" t="s">
        <v>19</v>
      </c>
      <c r="B43" s="14" t="s">
        <v>23</v>
      </c>
      <c r="C43" s="43">
        <v>5953</v>
      </c>
      <c r="D43" s="43">
        <v>6385</v>
      </c>
      <c r="E43" s="43">
        <v>5024</v>
      </c>
      <c r="F43" s="58">
        <v>5081</v>
      </c>
      <c r="G43" s="50">
        <v>5712</v>
      </c>
      <c r="H43" s="50">
        <v>3588</v>
      </c>
      <c r="M43"/>
      <c r="N43"/>
    </row>
    <row r="44" spans="1:14" ht="14.45" customHeight="1">
      <c r="A44" s="65" t="s">
        <v>19</v>
      </c>
      <c r="B44" s="10" t="s">
        <v>15</v>
      </c>
      <c r="C44" s="44">
        <v>9612</v>
      </c>
      <c r="D44" s="44">
        <v>10093</v>
      </c>
      <c r="E44" s="44">
        <v>7945</v>
      </c>
      <c r="F44" s="59">
        <v>9473</v>
      </c>
      <c r="G44" s="56">
        <v>7971</v>
      </c>
      <c r="H44" s="56">
        <v>6956</v>
      </c>
      <c r="M44"/>
      <c r="N44"/>
    </row>
    <row r="45" spans="1:14" ht="14.45" customHeight="1">
      <c r="A45" s="7"/>
      <c r="B45" s="15"/>
      <c r="C45" s="25"/>
      <c r="D45" s="25"/>
      <c r="E45" s="25"/>
      <c r="F45" s="25"/>
      <c r="G45" s="25"/>
      <c r="H45" s="25"/>
      <c r="M45"/>
      <c r="N45"/>
    </row>
    <row r="46" spans="1:14" ht="15" customHeight="1">
      <c r="A46" s="7"/>
      <c r="B46" s="10" t="s">
        <v>16</v>
      </c>
      <c r="C46" s="61">
        <f>D44/C44</f>
        <v>1.0500416146483562</v>
      </c>
      <c r="D46" s="62"/>
      <c r="E46" s="61">
        <f>F44/E44</f>
        <v>1.1923222152297042</v>
      </c>
      <c r="F46" s="62"/>
      <c r="G46" s="61">
        <f>H44/G44</f>
        <v>0.87266340484255422</v>
      </c>
      <c r="H46" s="62"/>
      <c r="M46" s="30"/>
      <c r="N46" s="30"/>
    </row>
    <row r="47" spans="1:14" ht="14.45" customHeight="1">
      <c r="C47" s="9"/>
      <c r="D47" s="9"/>
      <c r="E47" s="9"/>
      <c r="F47" s="9"/>
      <c r="G47" s="9"/>
      <c r="H47" s="9"/>
      <c r="M47"/>
      <c r="N47"/>
    </row>
    <row r="48" spans="1:14" ht="21.6" customHeight="1">
      <c r="A48" s="63" t="s">
        <v>27</v>
      </c>
      <c r="B48" s="11" t="s">
        <v>20</v>
      </c>
      <c r="C48" s="41">
        <v>38</v>
      </c>
      <c r="D48" s="41">
        <v>28</v>
      </c>
      <c r="E48" s="41">
        <v>19</v>
      </c>
      <c r="F48" s="37">
        <v>29</v>
      </c>
      <c r="G48" s="51">
        <v>34</v>
      </c>
      <c r="H48" s="51">
        <v>35</v>
      </c>
      <c r="M48"/>
      <c r="N48"/>
    </row>
    <row r="49" spans="1:14" ht="14.45" customHeight="1">
      <c r="A49" s="64"/>
      <c r="B49" s="12" t="s">
        <v>21</v>
      </c>
      <c r="C49" s="41">
        <v>605</v>
      </c>
      <c r="D49" s="41">
        <v>849</v>
      </c>
      <c r="E49" s="41">
        <v>705</v>
      </c>
      <c r="F49" s="57">
        <v>1163</v>
      </c>
      <c r="G49" s="51">
        <v>860</v>
      </c>
      <c r="H49" s="51">
        <v>856</v>
      </c>
      <c r="M49"/>
      <c r="N49"/>
    </row>
    <row r="50" spans="1:14" ht="21.6" customHeight="1">
      <c r="A50" s="64"/>
      <c r="B50" s="13" t="s">
        <v>22</v>
      </c>
      <c r="C50" s="41">
        <v>6</v>
      </c>
      <c r="D50" s="41">
        <v>8</v>
      </c>
      <c r="E50" s="41">
        <v>9</v>
      </c>
      <c r="F50" s="37">
        <v>12</v>
      </c>
      <c r="G50" s="51">
        <v>9</v>
      </c>
      <c r="H50" s="51">
        <v>6</v>
      </c>
      <c r="M50"/>
      <c r="N50"/>
    </row>
    <row r="51" spans="1:14" ht="21.6" customHeight="1">
      <c r="A51" s="64"/>
      <c r="B51" s="14" t="s">
        <v>23</v>
      </c>
      <c r="C51" s="43">
        <v>2112</v>
      </c>
      <c r="D51" s="43">
        <v>2085</v>
      </c>
      <c r="E51" s="43">
        <v>2693</v>
      </c>
      <c r="F51" s="58">
        <v>2403</v>
      </c>
      <c r="G51" s="50">
        <v>2275</v>
      </c>
      <c r="H51" s="50">
        <v>1852</v>
      </c>
      <c r="M51" s="30"/>
      <c r="N51" s="30"/>
    </row>
    <row r="52" spans="1:14" ht="14.45" customHeight="1">
      <c r="A52" s="65"/>
      <c r="B52" s="10" t="s">
        <v>15</v>
      </c>
      <c r="C52" s="44">
        <v>2761</v>
      </c>
      <c r="D52" s="44">
        <v>2970</v>
      </c>
      <c r="E52" s="44">
        <v>3426</v>
      </c>
      <c r="F52" s="59">
        <v>3607</v>
      </c>
      <c r="G52" s="56">
        <v>3178</v>
      </c>
      <c r="H52" s="56">
        <v>2749</v>
      </c>
      <c r="M52"/>
      <c r="N52"/>
    </row>
    <row r="53" spans="1:14" ht="14.45" customHeight="1">
      <c r="A53" s="7"/>
      <c r="B53" s="15"/>
      <c r="C53" s="25"/>
      <c r="D53" s="25"/>
      <c r="E53" s="25"/>
      <c r="F53" s="25"/>
      <c r="G53" s="25"/>
      <c r="H53" s="25"/>
      <c r="M53"/>
      <c r="N53"/>
    </row>
    <row r="54" spans="1:14" ht="14.45" customHeight="1">
      <c r="A54" s="7"/>
      <c r="B54" s="10" t="s">
        <v>16</v>
      </c>
      <c r="C54" s="61">
        <f>D52/C52</f>
        <v>1.0756972111553784</v>
      </c>
      <c r="D54" s="62"/>
      <c r="E54" s="61">
        <f>F52/E52</f>
        <v>1.0528312901342674</v>
      </c>
      <c r="F54" s="62"/>
      <c r="G54" s="61">
        <f>H52/G52</f>
        <v>0.86500943989930779</v>
      </c>
      <c r="H54" s="62"/>
      <c r="M54"/>
      <c r="N54"/>
    </row>
    <row r="55" spans="1:14" ht="14.45" customHeight="1">
      <c r="C55" s="9"/>
      <c r="D55" s="9"/>
      <c r="E55" s="9"/>
      <c r="F55" s="9"/>
      <c r="G55" s="9"/>
      <c r="H55" s="9"/>
      <c r="M55"/>
      <c r="N55"/>
    </row>
    <row r="56" spans="1:14" ht="14.1" customHeight="1">
      <c r="A56" s="63" t="s">
        <v>28</v>
      </c>
      <c r="B56" s="11" t="s">
        <v>18</v>
      </c>
      <c r="C56" s="41">
        <v>19</v>
      </c>
      <c r="D56" s="41">
        <v>19</v>
      </c>
      <c r="E56" s="41">
        <v>19</v>
      </c>
      <c r="F56" s="37">
        <v>19</v>
      </c>
      <c r="G56" s="51">
        <v>23</v>
      </c>
      <c r="H56" s="51">
        <v>20</v>
      </c>
      <c r="M56" s="30"/>
      <c r="N56" s="30"/>
    </row>
    <row r="57" spans="1:14" ht="21.6" customHeight="1">
      <c r="A57" s="64" t="s">
        <v>19</v>
      </c>
      <c r="B57" s="11" t="s">
        <v>20</v>
      </c>
      <c r="C57" s="42">
        <v>1745</v>
      </c>
      <c r="D57" s="42">
        <v>1527</v>
      </c>
      <c r="E57" s="42">
        <v>1707</v>
      </c>
      <c r="F57" s="57">
        <v>1733</v>
      </c>
      <c r="G57" s="50">
        <v>1794</v>
      </c>
      <c r="H57" s="50">
        <v>1753</v>
      </c>
      <c r="M57"/>
      <c r="N57"/>
    </row>
    <row r="58" spans="1:14" ht="14.45" customHeight="1">
      <c r="A58" s="64" t="s">
        <v>19</v>
      </c>
      <c r="B58" s="12" t="s">
        <v>21</v>
      </c>
      <c r="C58" s="42">
        <v>15008</v>
      </c>
      <c r="D58" s="42">
        <v>15174</v>
      </c>
      <c r="E58" s="42">
        <v>13315</v>
      </c>
      <c r="F58" s="57">
        <v>17283</v>
      </c>
      <c r="G58" s="50">
        <v>16925</v>
      </c>
      <c r="H58" s="50">
        <v>15345</v>
      </c>
      <c r="M58"/>
      <c r="N58"/>
    </row>
    <row r="59" spans="1:14" ht="21.6" customHeight="1">
      <c r="A59" s="64" t="s">
        <v>19</v>
      </c>
      <c r="B59" s="13" t="s">
        <v>22</v>
      </c>
      <c r="C59" s="41">
        <v>109</v>
      </c>
      <c r="D59" s="41">
        <v>75</v>
      </c>
      <c r="E59" s="41">
        <v>129</v>
      </c>
      <c r="F59" s="37">
        <v>121</v>
      </c>
      <c r="G59" s="51">
        <v>101</v>
      </c>
      <c r="H59" s="51">
        <v>107</v>
      </c>
      <c r="M59"/>
      <c r="N59"/>
    </row>
    <row r="60" spans="1:14" ht="21.6" customHeight="1">
      <c r="A60" s="64" t="s">
        <v>19</v>
      </c>
      <c r="B60" s="14" t="s">
        <v>23</v>
      </c>
      <c r="C60" s="43">
        <v>39549</v>
      </c>
      <c r="D60" s="43">
        <v>39706</v>
      </c>
      <c r="E60" s="43">
        <v>39897</v>
      </c>
      <c r="F60" s="58">
        <v>39104</v>
      </c>
      <c r="G60" s="50">
        <v>37294</v>
      </c>
      <c r="H60" s="50">
        <v>32494</v>
      </c>
      <c r="M60"/>
      <c r="N60"/>
    </row>
    <row r="61" spans="1:14" ht="14.45" customHeight="1">
      <c r="A61" s="65" t="s">
        <v>19</v>
      </c>
      <c r="B61" s="10" t="s">
        <v>15</v>
      </c>
      <c r="C61" s="44">
        <v>56430</v>
      </c>
      <c r="D61" s="44">
        <v>56501</v>
      </c>
      <c r="E61" s="44">
        <v>55067</v>
      </c>
      <c r="F61" s="59">
        <v>58260</v>
      </c>
      <c r="G61" s="56">
        <v>56137</v>
      </c>
      <c r="H61" s="56">
        <v>49719</v>
      </c>
      <c r="M61"/>
      <c r="N61"/>
    </row>
    <row r="62" spans="1:14" ht="14.1" customHeight="1">
      <c r="A62" s="7"/>
      <c r="B62" s="15"/>
      <c r="C62" s="25"/>
      <c r="D62" s="25"/>
      <c r="E62" s="25"/>
      <c r="F62" s="25"/>
      <c r="G62" s="25"/>
      <c r="H62" s="25"/>
    </row>
    <row r="63" spans="1:14" ht="14.1" customHeight="1">
      <c r="A63" s="7"/>
      <c r="B63" s="10" t="s">
        <v>16</v>
      </c>
      <c r="C63" s="61">
        <f>D61/C61</f>
        <v>1.0012581959950382</v>
      </c>
      <c r="D63" s="62"/>
      <c r="E63" s="61">
        <f>F61/E61</f>
        <v>1.0579839105090163</v>
      </c>
      <c r="F63" s="62"/>
      <c r="G63" s="61">
        <f>H61/G61</f>
        <v>0.88567255108039256</v>
      </c>
      <c r="H63" s="62"/>
    </row>
    <row r="64" spans="1:14" ht="14.1" customHeight="1">
      <c r="C64" s="9"/>
      <c r="D64" s="9"/>
      <c r="E64" s="9"/>
      <c r="F64" s="9"/>
      <c r="G64" s="9"/>
      <c r="H64" s="9"/>
    </row>
    <row r="65" spans="1:8" ht="21.6" customHeight="1">
      <c r="A65" s="63" t="s">
        <v>29</v>
      </c>
      <c r="B65" s="11" t="s">
        <v>20</v>
      </c>
      <c r="C65" s="41">
        <v>150</v>
      </c>
      <c r="D65" s="41">
        <v>116</v>
      </c>
      <c r="E65" s="41">
        <v>127</v>
      </c>
      <c r="F65" s="37">
        <v>137</v>
      </c>
      <c r="G65" s="51">
        <v>128</v>
      </c>
      <c r="H65" s="51">
        <v>125</v>
      </c>
    </row>
    <row r="66" spans="1:8" ht="14.1" customHeight="1">
      <c r="A66" s="64"/>
      <c r="B66" s="12" t="s">
        <v>21</v>
      </c>
      <c r="C66" s="42">
        <v>1714</v>
      </c>
      <c r="D66" s="42">
        <v>2210</v>
      </c>
      <c r="E66" s="42">
        <v>2191</v>
      </c>
      <c r="F66" s="57">
        <v>2801</v>
      </c>
      <c r="G66" s="50">
        <v>1593</v>
      </c>
      <c r="H66" s="50">
        <v>2041</v>
      </c>
    </row>
    <row r="67" spans="1:8" ht="21.6" customHeight="1">
      <c r="A67" s="64"/>
      <c r="B67" s="13" t="s">
        <v>22</v>
      </c>
      <c r="C67" s="41">
        <v>17</v>
      </c>
      <c r="D67" s="41">
        <v>12</v>
      </c>
      <c r="E67" s="41">
        <v>7</v>
      </c>
      <c r="F67" s="37">
        <v>16</v>
      </c>
      <c r="G67" s="51">
        <v>5</v>
      </c>
      <c r="H67" s="51">
        <v>7</v>
      </c>
    </row>
    <row r="68" spans="1:8" ht="21.6" customHeight="1">
      <c r="A68" s="64"/>
      <c r="B68" s="14" t="s">
        <v>23</v>
      </c>
      <c r="C68" s="43">
        <v>5311</v>
      </c>
      <c r="D68" s="43">
        <v>4957</v>
      </c>
      <c r="E68" s="43">
        <v>6179</v>
      </c>
      <c r="F68" s="58">
        <v>6405</v>
      </c>
      <c r="G68" s="50">
        <v>6338</v>
      </c>
      <c r="H68" s="50">
        <v>5687</v>
      </c>
    </row>
    <row r="69" spans="1:8" ht="14.1" customHeight="1">
      <c r="A69" s="65"/>
      <c r="B69" s="10" t="s">
        <v>15</v>
      </c>
      <c r="C69" s="44">
        <v>7192</v>
      </c>
      <c r="D69" s="44">
        <v>7295</v>
      </c>
      <c r="E69" s="44">
        <v>8504</v>
      </c>
      <c r="F69" s="59">
        <v>9359</v>
      </c>
      <c r="G69" s="56">
        <v>8064</v>
      </c>
      <c r="H69" s="56">
        <v>7860</v>
      </c>
    </row>
    <row r="70" spans="1:8" ht="14.1" customHeight="1">
      <c r="A70" s="7"/>
      <c r="B70" s="15"/>
      <c r="C70" s="25"/>
      <c r="D70" s="25"/>
      <c r="E70" s="25"/>
      <c r="F70" s="25"/>
      <c r="G70" s="25"/>
      <c r="H70" s="25"/>
    </row>
    <row r="71" spans="1:8" ht="14.1" customHeight="1">
      <c r="A71" s="7"/>
      <c r="B71" s="10" t="s">
        <v>16</v>
      </c>
      <c r="C71" s="61">
        <f>D69/C69</f>
        <v>1.014321468298109</v>
      </c>
      <c r="D71" s="62"/>
      <c r="E71" s="61">
        <f>F69/E69</f>
        <v>1.1005409219190969</v>
      </c>
      <c r="F71" s="62"/>
      <c r="G71" s="61">
        <f>H69/G69</f>
        <v>0.97470238095238093</v>
      </c>
      <c r="H71" s="62"/>
    </row>
    <row r="72" spans="1:8" ht="14.1" customHeight="1">
      <c r="C72" s="9"/>
      <c r="D72" s="9"/>
      <c r="E72" s="9"/>
      <c r="F72" s="9"/>
      <c r="G72" s="9"/>
      <c r="H72" s="9"/>
    </row>
    <row r="73" spans="1:8" ht="21.6" customHeight="1">
      <c r="A73" s="63" t="s">
        <v>30</v>
      </c>
      <c r="B73" s="11" t="s">
        <v>20</v>
      </c>
      <c r="C73" s="41">
        <v>207</v>
      </c>
      <c r="D73" s="41">
        <v>211</v>
      </c>
      <c r="E73" s="41">
        <v>165</v>
      </c>
      <c r="F73" s="37">
        <v>205</v>
      </c>
      <c r="G73" s="51">
        <v>202</v>
      </c>
      <c r="H73" s="51">
        <v>135</v>
      </c>
    </row>
    <row r="74" spans="1:8" ht="14.1" customHeight="1">
      <c r="A74" s="64"/>
      <c r="B74" s="12" t="s">
        <v>21</v>
      </c>
      <c r="C74" s="42">
        <v>3769</v>
      </c>
      <c r="D74" s="42">
        <v>3467</v>
      </c>
      <c r="E74" s="42">
        <v>3066</v>
      </c>
      <c r="F74" s="57">
        <v>4655</v>
      </c>
      <c r="G74" s="50">
        <v>2928</v>
      </c>
      <c r="H74" s="50">
        <v>3547</v>
      </c>
    </row>
    <row r="75" spans="1:8" ht="21.6" customHeight="1">
      <c r="A75" s="64"/>
      <c r="B75" s="13" t="s">
        <v>22</v>
      </c>
      <c r="C75" s="41">
        <v>18</v>
      </c>
      <c r="D75" s="41">
        <v>25</v>
      </c>
      <c r="E75" s="41">
        <v>15</v>
      </c>
      <c r="F75" s="37">
        <v>12</v>
      </c>
      <c r="G75" s="51">
        <v>17</v>
      </c>
      <c r="H75" s="51">
        <v>15</v>
      </c>
    </row>
    <row r="76" spans="1:8" ht="21.6" customHeight="1">
      <c r="A76" s="64"/>
      <c r="B76" s="14" t="s">
        <v>23</v>
      </c>
      <c r="C76" s="43">
        <v>7446</v>
      </c>
      <c r="D76" s="43">
        <v>11136</v>
      </c>
      <c r="E76" s="43">
        <v>7402</v>
      </c>
      <c r="F76" s="58">
        <v>8813</v>
      </c>
      <c r="G76" s="50">
        <v>8045</v>
      </c>
      <c r="H76" s="50">
        <v>7621</v>
      </c>
    </row>
    <row r="77" spans="1:8" ht="14.1" customHeight="1">
      <c r="A77" s="65"/>
      <c r="B77" s="10" t="s">
        <v>15</v>
      </c>
      <c r="C77" s="44">
        <v>11440</v>
      </c>
      <c r="D77" s="44">
        <v>14839</v>
      </c>
      <c r="E77" s="44">
        <v>10648</v>
      </c>
      <c r="F77" s="59">
        <v>13685</v>
      </c>
      <c r="G77" s="56">
        <v>11192</v>
      </c>
      <c r="H77" s="56">
        <v>11318</v>
      </c>
    </row>
    <row r="78" spans="1:8" ht="14.1" customHeight="1">
      <c r="A78" s="7"/>
      <c r="B78" s="15"/>
      <c r="C78" s="25"/>
      <c r="D78" s="25"/>
      <c r="E78" s="25"/>
      <c r="F78" s="25"/>
      <c r="G78" s="25"/>
      <c r="H78" s="25"/>
    </row>
    <row r="79" spans="1:8" ht="14.1" customHeight="1">
      <c r="A79" s="7"/>
      <c r="B79" s="10" t="s">
        <v>16</v>
      </c>
      <c r="C79" s="61">
        <f>D77/C77</f>
        <v>1.2971153846153847</v>
      </c>
      <c r="D79" s="62"/>
      <c r="E79" s="61">
        <f>F77/E77</f>
        <v>1.2852178812922614</v>
      </c>
      <c r="F79" s="62"/>
      <c r="G79" s="61">
        <f>H77/G77</f>
        <v>1.0112580414581844</v>
      </c>
      <c r="H79" s="62"/>
    </row>
    <row r="80" spans="1:8" ht="14.1" customHeight="1">
      <c r="C80" s="9"/>
      <c r="D80" s="9"/>
      <c r="E80" s="9"/>
      <c r="F80" s="9"/>
      <c r="G80" s="9"/>
      <c r="H80" s="9"/>
    </row>
    <row r="81" spans="1:8" ht="14.1" customHeight="1">
      <c r="A81" s="66" t="s">
        <v>31</v>
      </c>
      <c r="B81" s="11" t="s">
        <v>18</v>
      </c>
      <c r="C81" s="41">
        <v>1</v>
      </c>
      <c r="D81" s="41">
        <v>4</v>
      </c>
      <c r="E81" s="41">
        <v>2</v>
      </c>
      <c r="F81" s="37">
        <v>0</v>
      </c>
      <c r="G81" s="51">
        <v>2</v>
      </c>
      <c r="H81" s="51">
        <v>2</v>
      </c>
    </row>
    <row r="82" spans="1:8" ht="21.6" customHeight="1">
      <c r="A82" s="66" t="s">
        <v>19</v>
      </c>
      <c r="B82" s="11" t="s">
        <v>20</v>
      </c>
      <c r="C82" s="41">
        <v>70</v>
      </c>
      <c r="D82" s="41">
        <v>84</v>
      </c>
      <c r="E82" s="41">
        <v>57</v>
      </c>
      <c r="F82" s="37">
        <v>64</v>
      </c>
      <c r="G82" s="51">
        <v>80</v>
      </c>
      <c r="H82" s="51">
        <v>59</v>
      </c>
    </row>
    <row r="83" spans="1:8" ht="14.1" customHeight="1">
      <c r="A83" s="66" t="s">
        <v>19</v>
      </c>
      <c r="B83" s="12" t="s">
        <v>21</v>
      </c>
      <c r="C83" s="42">
        <v>1442</v>
      </c>
      <c r="D83" s="42">
        <v>1247</v>
      </c>
      <c r="E83" s="42">
        <v>1886</v>
      </c>
      <c r="F83" s="57">
        <v>1218</v>
      </c>
      <c r="G83" s="50">
        <v>1430</v>
      </c>
      <c r="H83" s="50">
        <v>1465</v>
      </c>
    </row>
    <row r="84" spans="1:8" ht="21.6" customHeight="1">
      <c r="A84" s="66" t="s">
        <v>19</v>
      </c>
      <c r="B84" s="13" t="s">
        <v>22</v>
      </c>
      <c r="C84" s="41">
        <v>20</v>
      </c>
      <c r="D84" s="41">
        <v>18</v>
      </c>
      <c r="E84" s="41">
        <v>22</v>
      </c>
      <c r="F84" s="37">
        <v>13</v>
      </c>
      <c r="G84" s="51">
        <v>16</v>
      </c>
      <c r="H84" s="51">
        <v>19</v>
      </c>
    </row>
    <row r="85" spans="1:8" ht="21.6" customHeight="1">
      <c r="A85" s="66" t="s">
        <v>19</v>
      </c>
      <c r="B85" s="14" t="s">
        <v>23</v>
      </c>
      <c r="C85" s="43">
        <v>3453</v>
      </c>
      <c r="D85" s="43">
        <v>3349</v>
      </c>
      <c r="E85" s="43">
        <v>3109</v>
      </c>
      <c r="F85" s="58">
        <v>3406</v>
      </c>
      <c r="G85" s="50">
        <v>3475</v>
      </c>
      <c r="H85" s="50">
        <v>3116</v>
      </c>
    </row>
    <row r="86" spans="1:8" ht="14.1" customHeight="1">
      <c r="A86" s="66" t="s">
        <v>19</v>
      </c>
      <c r="B86" s="10" t="s">
        <v>15</v>
      </c>
      <c r="C86" s="44">
        <v>4986</v>
      </c>
      <c r="D86" s="44">
        <v>4702</v>
      </c>
      <c r="E86" s="44">
        <v>5076</v>
      </c>
      <c r="F86" s="59">
        <v>4701</v>
      </c>
      <c r="G86" s="56">
        <v>5003</v>
      </c>
      <c r="H86" s="56">
        <v>4661</v>
      </c>
    </row>
    <row r="87" spans="1:8" ht="14.1" customHeight="1">
      <c r="A87" s="7"/>
      <c r="B87" s="15"/>
      <c r="C87" s="25"/>
      <c r="D87" s="25"/>
      <c r="E87" s="25"/>
      <c r="F87" s="25"/>
      <c r="G87" s="25"/>
      <c r="H87" s="25"/>
    </row>
    <row r="88" spans="1:8" ht="14.1" customHeight="1">
      <c r="A88" s="7"/>
      <c r="B88" s="10" t="s">
        <v>16</v>
      </c>
      <c r="C88" s="61">
        <f>D86/C86</f>
        <v>0.94304051343762541</v>
      </c>
      <c r="D88" s="62"/>
      <c r="E88" s="61">
        <f>F86/E86</f>
        <v>0.92612293144208035</v>
      </c>
      <c r="F88" s="62"/>
      <c r="G88" s="61">
        <f>H86/G86</f>
        <v>0.93164101539076549</v>
      </c>
      <c r="H88" s="62"/>
    </row>
    <row r="89" spans="1:8">
      <c r="A89" s="34"/>
      <c r="B89" s="34"/>
      <c r="C89" s="25"/>
      <c r="D89" s="25"/>
      <c r="E89" s="25"/>
      <c r="F89" s="25"/>
      <c r="G89" s="25"/>
      <c r="H89" s="25"/>
    </row>
    <row r="90" spans="1:8">
      <c r="A90" s="34"/>
      <c r="B90" s="34"/>
    </row>
    <row r="91" spans="1:8" ht="14.45" customHeight="1">
      <c r="A91" s="67" t="s">
        <v>32</v>
      </c>
      <c r="B91" s="67"/>
      <c r="C91" s="67"/>
      <c r="D91" s="67"/>
      <c r="E91" s="67"/>
      <c r="F91" s="67"/>
      <c r="G91" s="67"/>
      <c r="H91" s="67"/>
    </row>
    <row r="92" spans="1:8" ht="13.7" customHeight="1">
      <c r="A92" s="67"/>
      <c r="B92" s="67"/>
      <c r="C92" s="67"/>
      <c r="D92" s="67"/>
      <c r="E92" s="67"/>
      <c r="F92" s="67"/>
      <c r="G92" s="67"/>
      <c r="H92" s="67"/>
    </row>
    <row r="93" spans="1:8">
      <c r="A93" s="67"/>
      <c r="B93" s="67"/>
      <c r="C93" s="67"/>
      <c r="D93" s="67"/>
      <c r="E93" s="67"/>
      <c r="F93" s="67"/>
      <c r="G93" s="67"/>
      <c r="H93" s="67"/>
    </row>
  </sheetData>
  <mergeCells count="44">
    <mergeCell ref="A91:H91"/>
    <mergeCell ref="A92:H92"/>
    <mergeCell ref="A93:H93"/>
    <mergeCell ref="C79:D79"/>
    <mergeCell ref="C88:D88"/>
    <mergeCell ref="C37:D37"/>
    <mergeCell ref="C46:D46"/>
    <mergeCell ref="C54:D54"/>
    <mergeCell ref="C63:D63"/>
    <mergeCell ref="C71:D71"/>
    <mergeCell ref="A13:A18"/>
    <mergeCell ref="A22:A26"/>
    <mergeCell ref="A30:A35"/>
    <mergeCell ref="E11:F11"/>
    <mergeCell ref="E20:F20"/>
    <mergeCell ref="C11:D11"/>
    <mergeCell ref="C20:D20"/>
    <mergeCell ref="C28:D28"/>
    <mergeCell ref="G88:H88"/>
    <mergeCell ref="G11:H11"/>
    <mergeCell ref="G20:H20"/>
    <mergeCell ref="G28:H28"/>
    <mergeCell ref="G37:H37"/>
    <mergeCell ref="G46:H46"/>
    <mergeCell ref="G54:H54"/>
    <mergeCell ref="G63:H63"/>
    <mergeCell ref="G71:H71"/>
    <mergeCell ref="G79:H79"/>
    <mergeCell ref="A3:G3"/>
    <mergeCell ref="E88:F88"/>
    <mergeCell ref="E46:F46"/>
    <mergeCell ref="E54:F54"/>
    <mergeCell ref="E63:F63"/>
    <mergeCell ref="E71:F71"/>
    <mergeCell ref="E79:F79"/>
    <mergeCell ref="A39:A44"/>
    <mergeCell ref="A48:A52"/>
    <mergeCell ref="A56:A61"/>
    <mergeCell ref="A65:A69"/>
    <mergeCell ref="A73:A77"/>
    <mergeCell ref="A81:A86"/>
    <mergeCell ref="A6:A9"/>
    <mergeCell ref="E28:F28"/>
    <mergeCell ref="E37:F37"/>
  </mergeCells>
  <conditionalFormatting sqref="C11">
    <cfRule type="cellIs" dxfId="59" priority="19" operator="greaterThan">
      <formula>1</formula>
    </cfRule>
    <cfRule type="cellIs" dxfId="58" priority="20" operator="lessThan">
      <formula>1</formula>
    </cfRule>
  </conditionalFormatting>
  <conditionalFormatting sqref="C20">
    <cfRule type="cellIs" dxfId="57" priority="17" operator="greaterThan">
      <formula>1</formula>
    </cfRule>
    <cfRule type="cellIs" dxfId="56" priority="18" operator="lessThan">
      <formula>1</formula>
    </cfRule>
    <cfRule type="cellIs" dxfId="55" priority="31" operator="lessThan">
      <formula>0.99</formula>
    </cfRule>
  </conditionalFormatting>
  <conditionalFormatting sqref="C28">
    <cfRule type="cellIs" dxfId="54" priority="15" operator="greaterThan">
      <formula>1</formula>
    </cfRule>
    <cfRule type="cellIs" dxfId="53" priority="16" operator="lessThan">
      <formula>1</formula>
    </cfRule>
    <cfRule type="cellIs" dxfId="52" priority="22" operator="lessThan">
      <formula>0.99</formula>
    </cfRule>
  </conditionalFormatting>
  <conditionalFormatting sqref="C37">
    <cfRule type="cellIs" dxfId="51" priority="13" operator="greaterThan">
      <formula>1</formula>
    </cfRule>
    <cfRule type="cellIs" dxfId="50" priority="14" operator="lessThan">
      <formula>1</formula>
    </cfRule>
    <cfRule type="cellIs" dxfId="49" priority="28" operator="lessThan">
      <formula>0.99</formula>
    </cfRule>
  </conditionalFormatting>
  <conditionalFormatting sqref="C46">
    <cfRule type="cellIs" dxfId="48" priority="11" operator="greaterThan">
      <formula>1</formula>
    </cfRule>
    <cfRule type="cellIs" dxfId="47" priority="12" operator="lessThan">
      <formula>1</formula>
    </cfRule>
    <cfRule type="cellIs" dxfId="46" priority="46" operator="lessThan">
      <formula>0.99</formula>
    </cfRule>
  </conditionalFormatting>
  <conditionalFormatting sqref="C54">
    <cfRule type="cellIs" dxfId="45" priority="9" operator="greaterThan">
      <formula>1</formula>
    </cfRule>
    <cfRule type="cellIs" dxfId="44" priority="10" operator="lessThan">
      <formula>1</formula>
    </cfRule>
    <cfRule type="cellIs" dxfId="43" priority="43" operator="lessThan">
      <formula>0.99</formula>
    </cfRule>
  </conditionalFormatting>
  <conditionalFormatting sqref="C63">
    <cfRule type="cellIs" dxfId="42" priority="7" operator="greaterThan">
      <formula>1</formula>
    </cfRule>
    <cfRule type="cellIs" dxfId="41" priority="8" operator="lessThan">
      <formula>1</formula>
    </cfRule>
    <cfRule type="cellIs" dxfId="40" priority="25" operator="lessThan">
      <formula>0.99</formula>
    </cfRule>
  </conditionalFormatting>
  <conditionalFormatting sqref="C71">
    <cfRule type="cellIs" dxfId="39" priority="5" operator="greaterThan">
      <formula>1</formula>
    </cfRule>
    <cfRule type="cellIs" dxfId="38" priority="6" operator="lessThan">
      <formula>1</formula>
    </cfRule>
    <cfRule type="cellIs" dxfId="37" priority="40" operator="lessThan">
      <formula>0.99</formula>
    </cfRule>
  </conditionalFormatting>
  <conditionalFormatting sqref="C79">
    <cfRule type="cellIs" dxfId="36" priority="3" operator="greaterThan">
      <formula>1</formula>
    </cfRule>
    <cfRule type="cellIs" dxfId="35" priority="4" operator="lessThan">
      <formula>1</formula>
    </cfRule>
    <cfRule type="cellIs" dxfId="34" priority="37" operator="lessThan">
      <formula>0.99</formula>
    </cfRule>
  </conditionalFormatting>
  <conditionalFormatting sqref="C88">
    <cfRule type="cellIs" dxfId="33" priority="1" operator="greaterThan">
      <formula>1</formula>
    </cfRule>
    <cfRule type="cellIs" dxfId="32" priority="2" operator="lessThan">
      <formula>1</formula>
    </cfRule>
    <cfRule type="cellIs" dxfId="31" priority="34" operator="lessThan">
      <formula>0.99</formula>
    </cfRule>
  </conditionalFormatting>
  <conditionalFormatting sqref="C11 E11:H11">
    <cfRule type="cellIs" dxfId="30" priority="68" operator="greaterThan">
      <formula>1</formula>
    </cfRule>
    <cfRule type="cellIs" dxfId="29" priority="69" operator="lessThan">
      <formula>1</formula>
    </cfRule>
  </conditionalFormatting>
  <conditionalFormatting sqref="C20 E20:H20">
    <cfRule type="cellIs" dxfId="28" priority="66" operator="greaterThan">
      <formula>1</formula>
    </cfRule>
    <cfRule type="cellIs" dxfId="27" priority="67" operator="lessThan">
      <formula>1</formula>
    </cfRule>
    <cfRule type="cellIs" dxfId="26" priority="80" operator="lessThan">
      <formula>0.99</formula>
    </cfRule>
  </conditionalFormatting>
  <conditionalFormatting sqref="C28 E28:H28">
    <cfRule type="cellIs" dxfId="25" priority="64" operator="greaterThan">
      <formula>1</formula>
    </cfRule>
    <cfRule type="cellIs" dxfId="24" priority="65" operator="lessThan">
      <formula>1</formula>
    </cfRule>
    <cfRule type="cellIs" dxfId="23" priority="71" operator="lessThan">
      <formula>0.99</formula>
    </cfRule>
  </conditionalFormatting>
  <conditionalFormatting sqref="C37 E37:H37">
    <cfRule type="cellIs" dxfId="22" priority="62" operator="greaterThan">
      <formula>1</formula>
    </cfRule>
    <cfRule type="cellIs" dxfId="21" priority="63" operator="lessThan">
      <formula>1</formula>
    </cfRule>
    <cfRule type="cellIs" dxfId="20" priority="77" operator="lessThan">
      <formula>0.99</formula>
    </cfRule>
  </conditionalFormatting>
  <conditionalFormatting sqref="C46 E46:H46">
    <cfRule type="cellIs" dxfId="19" priority="60" operator="greaterThan">
      <formula>1</formula>
    </cfRule>
    <cfRule type="cellIs" dxfId="18" priority="61" operator="lessThan">
      <formula>1</formula>
    </cfRule>
    <cfRule type="cellIs" dxfId="17" priority="95" operator="lessThan">
      <formula>0.99</formula>
    </cfRule>
  </conditionalFormatting>
  <conditionalFormatting sqref="C54 E54:H54">
    <cfRule type="cellIs" dxfId="16" priority="58" operator="greaterThan">
      <formula>1</formula>
    </cfRule>
    <cfRule type="cellIs" dxfId="15" priority="59" operator="lessThan">
      <formula>1</formula>
    </cfRule>
    <cfRule type="cellIs" dxfId="14" priority="92" operator="lessThan">
      <formula>0.99</formula>
    </cfRule>
  </conditionalFormatting>
  <conditionalFormatting sqref="C63 E63:H63">
    <cfRule type="cellIs" dxfId="13" priority="56" operator="greaterThan">
      <formula>1</formula>
    </cfRule>
    <cfRule type="cellIs" dxfId="12" priority="57" operator="lessThan">
      <formula>1</formula>
    </cfRule>
    <cfRule type="cellIs" dxfId="11" priority="74" operator="lessThan">
      <formula>0.99</formula>
    </cfRule>
  </conditionalFormatting>
  <conditionalFormatting sqref="C71 E71:H71">
    <cfRule type="cellIs" dxfId="10" priority="54" operator="greaterThan">
      <formula>1</formula>
    </cfRule>
    <cfRule type="cellIs" dxfId="9" priority="55" operator="lessThan">
      <formula>1</formula>
    </cfRule>
    <cfRule type="cellIs" dxfId="8" priority="89" operator="lessThan">
      <formula>0.99</formula>
    </cfRule>
  </conditionalFormatting>
  <conditionalFormatting sqref="C79 E79:H79">
    <cfRule type="cellIs" dxfId="7" priority="52" operator="greaterThan">
      <formula>1</formula>
    </cfRule>
    <cfRule type="cellIs" dxfId="6" priority="53" operator="lessThan">
      <formula>1</formula>
    </cfRule>
    <cfRule type="cellIs" dxfId="5" priority="86" operator="lessThan">
      <formula>0.99</formula>
    </cfRule>
  </conditionalFormatting>
  <conditionalFormatting sqref="C88 E88:H88">
    <cfRule type="cellIs" dxfId="4" priority="50" operator="greaterThan">
      <formula>1</formula>
    </cfRule>
    <cfRule type="cellIs" dxfId="3" priority="51" operator="lessThan">
      <formula>1</formula>
    </cfRule>
    <cfRule type="cellIs" dxfId="2" priority="83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portrait" r:id="rId1"/>
  <rowBreaks count="1" manualBreakCount="1"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showGridLines="0" tabSelected="1" zoomScaleNormal="100" workbookViewId="0">
      <selection activeCell="F3" sqref="F3"/>
    </sheetView>
  </sheetViews>
  <sheetFormatPr defaultColWidth="9.140625" defaultRowHeight="12.75"/>
  <cols>
    <col min="1" max="1" width="31.42578125" style="2" customWidth="1"/>
    <col min="2" max="2" width="20.140625" style="2" customWidth="1"/>
    <col min="3" max="3" width="16.42578125" style="2" customWidth="1"/>
    <col min="4" max="4" width="14.42578125" style="2" customWidth="1"/>
    <col min="5" max="5" width="14" style="2" customWidth="1"/>
    <col min="6" max="9" width="9.140625" style="2"/>
    <col min="10" max="10" width="11.140625" style="2" customWidth="1"/>
    <col min="11" max="12" width="9.5703125" style="2" customWidth="1"/>
    <col min="13" max="16384" width="9.140625" style="2"/>
  </cols>
  <sheetData>
    <row r="1" spans="1:7" s="16" customFormat="1" ht="15.75">
      <c r="A1" s="1" t="s">
        <v>0</v>
      </c>
    </row>
    <row r="2" spans="1:7" s="16" customFormat="1" ht="15">
      <c r="A2" s="17" t="s">
        <v>33</v>
      </c>
    </row>
    <row r="3" spans="1:7" s="16" customFormat="1" ht="15" customHeight="1">
      <c r="A3" s="60" t="s">
        <v>34</v>
      </c>
      <c r="B3" s="60"/>
      <c r="C3" s="60"/>
      <c r="D3" s="60"/>
      <c r="E3" s="2"/>
    </row>
    <row r="4" spans="1:7" s="16" customFormat="1">
      <c r="A4" s="33"/>
      <c r="E4" s="2"/>
    </row>
    <row r="5" spans="1:7" s="16" customFormat="1" ht="33" customHeight="1">
      <c r="A5" s="4" t="s">
        <v>3</v>
      </c>
      <c r="B5" s="27" t="s">
        <v>4</v>
      </c>
      <c r="C5" s="29" t="s">
        <v>35</v>
      </c>
      <c r="D5" s="48" t="s">
        <v>36</v>
      </c>
      <c r="E5" s="28" t="s">
        <v>37</v>
      </c>
    </row>
    <row r="6" spans="1:7" s="16" customFormat="1" ht="29.1" customHeight="1">
      <c r="A6" s="19" t="s">
        <v>11</v>
      </c>
      <c r="B6" s="20" t="s">
        <v>15</v>
      </c>
      <c r="C6" s="46">
        <v>49941</v>
      </c>
      <c r="D6" s="49">
        <v>39792</v>
      </c>
      <c r="E6" s="47">
        <f t="shared" ref="E6:E15" si="0">(D6-C6)/C6</f>
        <v>-0.20321979936324863</v>
      </c>
    </row>
    <row r="7" spans="1:7" s="16" customFormat="1" ht="29.1" customHeight="1">
      <c r="A7" s="19" t="s">
        <v>38</v>
      </c>
      <c r="B7" s="20" t="s">
        <v>15</v>
      </c>
      <c r="C7" s="46">
        <v>13862</v>
      </c>
      <c r="D7" s="49">
        <v>5865</v>
      </c>
      <c r="E7" s="47">
        <f t="shared" si="0"/>
        <v>-0.57690088010388108</v>
      </c>
    </row>
    <row r="8" spans="1:7" s="16" customFormat="1" ht="29.1" customHeight="1">
      <c r="A8" s="19" t="s">
        <v>24</v>
      </c>
      <c r="B8" s="20" t="s">
        <v>15</v>
      </c>
      <c r="C8" s="46">
        <v>12178</v>
      </c>
      <c r="D8" s="49">
        <v>8525</v>
      </c>
      <c r="E8" s="47">
        <f t="shared" si="0"/>
        <v>-0.29996715388405321</v>
      </c>
    </row>
    <row r="9" spans="1:7" s="16" customFormat="1" ht="29.1" customHeight="1">
      <c r="A9" s="19" t="s">
        <v>25</v>
      </c>
      <c r="B9" s="20" t="s">
        <v>15</v>
      </c>
      <c r="C9" s="46">
        <v>5505</v>
      </c>
      <c r="D9" s="49">
        <v>3088</v>
      </c>
      <c r="E9" s="47">
        <f t="shared" si="0"/>
        <v>-0.43905540417801997</v>
      </c>
    </row>
    <row r="10" spans="1:7" s="16" customFormat="1" ht="29.1" customHeight="1">
      <c r="A10" s="19" t="s">
        <v>26</v>
      </c>
      <c r="B10" s="20" t="s">
        <v>15</v>
      </c>
      <c r="C10" s="46">
        <v>19175</v>
      </c>
      <c r="D10" s="49">
        <v>14942</v>
      </c>
      <c r="E10" s="47">
        <f t="shared" si="0"/>
        <v>-0.22075619295958279</v>
      </c>
    </row>
    <row r="11" spans="1:7" s="16" customFormat="1" ht="29.1" customHeight="1">
      <c r="A11" s="19" t="s">
        <v>27</v>
      </c>
      <c r="B11" s="20" t="s">
        <v>15</v>
      </c>
      <c r="C11" s="46">
        <v>3115</v>
      </c>
      <c r="D11" s="49">
        <v>2675</v>
      </c>
      <c r="E11" s="47">
        <f t="shared" si="0"/>
        <v>-0.14125200642054575</v>
      </c>
    </row>
    <row r="12" spans="1:7" s="16" customFormat="1" ht="29.1" customHeight="1">
      <c r="A12" s="19" t="s">
        <v>28</v>
      </c>
      <c r="B12" s="20" t="s">
        <v>15</v>
      </c>
      <c r="C12" s="46">
        <v>65126</v>
      </c>
      <c r="D12" s="49">
        <v>54258</v>
      </c>
      <c r="E12" s="47">
        <f t="shared" si="0"/>
        <v>-0.1668765162914965</v>
      </c>
      <c r="G12" s="18"/>
    </row>
    <row r="13" spans="1:7" s="16" customFormat="1" ht="29.1" customHeight="1">
      <c r="A13" s="19" t="s">
        <v>29</v>
      </c>
      <c r="B13" s="20" t="s">
        <v>15</v>
      </c>
      <c r="C13" s="46">
        <v>9442</v>
      </c>
      <c r="D13" s="49">
        <v>8321</v>
      </c>
      <c r="E13" s="47">
        <f t="shared" si="0"/>
        <v>-0.11872484643084093</v>
      </c>
    </row>
    <row r="14" spans="1:7" s="16" customFormat="1" ht="29.1" customHeight="1">
      <c r="A14" s="19" t="s">
        <v>30</v>
      </c>
      <c r="B14" s="20" t="s">
        <v>15</v>
      </c>
      <c r="C14" s="46">
        <v>19003</v>
      </c>
      <c r="D14" s="49">
        <v>11824</v>
      </c>
      <c r="E14" s="47">
        <f t="shared" si="0"/>
        <v>-0.37778245540177868</v>
      </c>
    </row>
    <row r="15" spans="1:7" s="16" customFormat="1" ht="33" customHeight="1">
      <c r="A15" s="19" t="s">
        <v>31</v>
      </c>
      <c r="B15" s="20" t="s">
        <v>15</v>
      </c>
      <c r="C15" s="46">
        <v>5567</v>
      </c>
      <c r="D15" s="49">
        <v>5860</v>
      </c>
      <c r="E15" s="47">
        <f t="shared" si="0"/>
        <v>5.2631578947368418E-2</v>
      </c>
    </row>
    <row r="16" spans="1:7" s="16" customFormat="1" ht="33" customHeight="1">
      <c r="A16" s="21"/>
      <c r="B16" s="22"/>
      <c r="C16" s="23"/>
      <c r="D16" s="23"/>
      <c r="E16" s="24"/>
      <c r="G16"/>
    </row>
    <row r="17" spans="1:8" ht="38.1" customHeight="1">
      <c r="A17" s="67" t="s">
        <v>32</v>
      </c>
      <c r="B17" s="67"/>
      <c r="C17" s="67"/>
      <c r="D17" s="67"/>
      <c r="E17" s="67"/>
      <c r="F17" s="67"/>
      <c r="G17" s="67"/>
      <c r="H17" s="67"/>
    </row>
    <row r="18" spans="1:8" ht="15">
      <c r="G18"/>
    </row>
    <row r="19" spans="1:8" ht="15">
      <c r="G19"/>
    </row>
    <row r="20" spans="1:8" ht="15">
      <c r="G2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</sheetData>
  <mergeCells count="2">
    <mergeCell ref="A3:D3"/>
    <mergeCell ref="A17:H17"/>
  </mergeCells>
  <conditionalFormatting sqref="E6:E16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B5BEE7-B72C-4DAE-AA7E-2C4D53440699}"/>
</file>

<file path=customXml/itemProps2.xml><?xml version="1.0" encoding="utf-8"?>
<ds:datastoreItem xmlns:ds="http://schemas.openxmlformats.org/officeDocument/2006/customXml" ds:itemID="{6A760B6D-E054-4BFC-A65F-C282910F88FB}"/>
</file>

<file path=customXml/itemProps3.xml><?xml version="1.0" encoding="utf-8"?>
<ds:datastoreItem xmlns:ds="http://schemas.openxmlformats.org/officeDocument/2006/customXml" ds:itemID="{D9ED26DC-5980-458D-8583-023A456FA7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2017-02-27T15:14:45Z</dcterms:created>
  <dcterms:modified xsi:type="dcterms:W3CDTF">2025-03-20T09:21:50Z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