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47" documentId="11_E90F66921B694FCF8263071D4EA6C23AD528CEB9" xr6:coauthVersionLast="47" xr6:coauthVersionMax="47" xr10:uidLastSave="{BBB2073F-49AB-41A7-B5D0-1336E359846F}"/>
  <bookViews>
    <workbookView xWindow="0" yWindow="0" windowWidth="28800" windowHeight="12300" firstSheet="1" activeTab="1" xr2:uid="{00000000-000D-0000-FFFF-FFFF00000000}"/>
  </bookViews>
  <sheets>
    <sheet name="Flussi_trento" sheetId="1" r:id="rId1"/>
    <sheet name="varpend_trento" sheetId="2" r:id="rId2"/>
  </sheets>
  <definedNames>
    <definedName name="_xlnm._FilterDatabase" localSheetId="0" hidden="1">Flussi_trento!$A$5:$B$9</definedName>
    <definedName name="_xlnm._FilterDatabase" localSheetId="1" hidden="1">varpend_trento!$A$5:$E$5</definedName>
    <definedName name="_xlnm.Print_Area" localSheetId="0">Flussi_trento!$A$1:$B$48</definedName>
    <definedName name="_xlnm.Print_Area" localSheetId="1">varpend_trento!$A$1:$E$13</definedName>
    <definedName name="Comuni">#REF!</definedName>
    <definedName name="_xlnm.Database">#REF!</definedName>
    <definedName name="Organico_CA">#REF!</definedName>
    <definedName name="_xlnm.Print_Titles" localSheetId="0">Flussi_trento!$5:$5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28" i="1" l="1"/>
  <c r="G36" i="1"/>
  <c r="G45" i="1"/>
  <c r="G18" i="1"/>
  <c r="G11" i="1"/>
  <c r="E10" i="2"/>
  <c r="E9" i="2"/>
  <c r="E8" i="2"/>
  <c r="E7" i="2"/>
  <c r="E6" i="2"/>
  <c r="C11" i="1" l="1"/>
  <c r="C18" i="1"/>
  <c r="E18" i="1"/>
  <c r="C28" i="1"/>
  <c r="E28" i="1"/>
  <c r="C36" i="1"/>
  <c r="E36" i="1"/>
  <c r="C45" i="1"/>
  <c r="E45" i="1"/>
</calcChain>
</file>

<file path=xl/sharedStrings.xml><?xml version="1.0" encoding="utf-8"?>
<sst xmlns="http://schemas.openxmlformats.org/spreadsheetml/2006/main" count="80" uniqueCount="34">
  <si>
    <t>Distretto di Trento</t>
  </si>
  <si>
    <r>
      <t xml:space="preserve">Procedimenti iscritti, definiti e </t>
    </r>
    <r>
      <rPr>
        <b/>
        <i/>
        <sz val="11"/>
        <color indexed="8"/>
        <rFont val="Calibri"/>
        <family val="2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</si>
  <si>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</si>
  <si>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</si>
  <si>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</si>
  <si>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</si>
  <si>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</si>
  <si>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2023</t>
  </si>
  <si>
    <t>Definiti 2023</t>
  </si>
  <si>
    <t>Iscritti 2024</t>
  </si>
  <si>
    <t>Definiti 2024</t>
  </si>
  <si>
    <t>Corte d'Appello di Trento</t>
  </si>
  <si>
    <t>SEZIONE ORDINARIA</t>
  </si>
  <si>
    <t xml:space="preserve">SEZIONE ASSISE </t>
  </si>
  <si>
    <t>SEZIONE MINORENNI</t>
  </si>
  <si>
    <t>TOTALE PENALE</t>
  </si>
  <si>
    <t>Clearance rate</t>
  </si>
  <si>
    <t>Corte d'Appello di Bolzano - Sez. dist. Di Trento</t>
  </si>
  <si>
    <t>Tribunale Ordinario di Bolzano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</si>
  <si>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</si>
  <si>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</si>
  <si>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</si>
  <si>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</si>
  <si>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</si>
  <si>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</si>
  <si>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Rovereto</t>
  </si>
  <si>
    <t>Tribunale Ordinario di Trento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</si>
  <si>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</si>
  <si>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</si>
  <si>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</si>
  <si>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</si>
  <si>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</si>
  <si>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</si>
  <si>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Bolzano - Sez. dist.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</si>
</sst>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9" fillId="2" borderId="0" xfId="0" applyFont="1" applyFill="1"/>
    <xf numFmtId="4" fontId="6" fillId="2" borderId="0" xfId="0" applyNumberFormat="1" applyFont="1" applyFill="1" applyAlignment="1" applyProtection="1">
      <alignment horizontal="center" vertical="center"/>
      <protection locked="0"/>
    </xf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/>
    <xf numFmtId="0" fontId="19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0" fontId="8" fillId="4" borderId="11" xfId="0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0" fontId="10" fillId="4" borderId="7" xfId="0" applyFont="1" applyFill="1" applyBorder="1" applyAlignment="1">
      <alignment horizontal="right"/>
    </xf>
    <xf numFmtId="0" fontId="6" fillId="0" borderId="10" xfId="0" applyFont="1" applyBorder="1" applyAlignment="1">
      <alignment horizontal="right" vertical="center" wrapText="1"/>
    </xf>
    <xf numFmtId="0" fontId="21" fillId="0" borderId="2" xfId="0" applyFont="1" applyBorder="1"/>
    <xf numFmtId="3" fontId="12" fillId="0" borderId="2" xfId="0" applyNumberFormat="1" applyFont="1" applyBorder="1"/>
    <xf numFmtId="3" fontId="1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wrapText="1"/>
    </xf>
  </cellXfs>
  <cellStyles count="152"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3" xfId="26" xr:uid="{00000000-0005-0000-0000-00001A000000}"/>
    <cellStyle name="Normale 2 4" xfId="27" xr:uid="{00000000-0005-0000-0000-00001B000000}"/>
    <cellStyle name="Normale 2 4 2" xfId="28" xr:uid="{00000000-0005-0000-0000-00001C000000}"/>
    <cellStyle name="Normale 2 5" xfId="29" xr:uid="{00000000-0005-0000-0000-00001D000000}"/>
    <cellStyle name="Normale 3" xfId="30" xr:uid="{00000000-0005-0000-0000-00001E000000}"/>
    <cellStyle name="Normale 3 2" xfId="31" xr:uid="{00000000-0005-0000-0000-00001F000000}"/>
    <cellStyle name="Normale 3 3" xfId="32" xr:uid="{00000000-0005-0000-0000-000020000000}"/>
    <cellStyle name="Normale 3 3 2" xfId="33" xr:uid="{00000000-0005-0000-0000-000021000000}"/>
    <cellStyle name="Normale 3 4" xfId="34" xr:uid="{00000000-0005-0000-0000-000022000000}"/>
    <cellStyle name="Normale 3 5" xfId="35" xr:uid="{00000000-0005-0000-0000-000023000000}"/>
    <cellStyle name="Normale 4" xfId="36" xr:uid="{00000000-0005-0000-0000-000024000000}"/>
    <cellStyle name="Normale 4 2" xfId="37" xr:uid="{00000000-0005-0000-0000-000025000000}"/>
    <cellStyle name="Normale 4 2 2" xfId="38" xr:uid="{00000000-0005-0000-0000-000026000000}"/>
    <cellStyle name="Normale 4 2 2 2" xfId="39" xr:uid="{00000000-0005-0000-0000-000027000000}"/>
    <cellStyle name="Normale 4 2 3" xfId="40" xr:uid="{00000000-0005-0000-0000-000028000000}"/>
    <cellStyle name="Normale 4 2 4" xfId="41" xr:uid="{00000000-0005-0000-0000-000029000000}"/>
    <cellStyle name="Normale 4 3" xfId="42" xr:uid="{00000000-0005-0000-0000-00002A000000}"/>
    <cellStyle name="Normale 4 3 2" xfId="43" xr:uid="{00000000-0005-0000-0000-00002B000000}"/>
    <cellStyle name="Normale 4 3 2 2" xfId="44" xr:uid="{00000000-0005-0000-0000-00002C000000}"/>
    <cellStyle name="Normale 4 3 3" xfId="45" xr:uid="{00000000-0005-0000-0000-00002D000000}"/>
    <cellStyle name="Normale 4 3 4" xfId="46" xr:uid="{00000000-0005-0000-0000-00002E000000}"/>
    <cellStyle name="Normale 4 4" xfId="47" xr:uid="{00000000-0005-0000-0000-00002F000000}"/>
    <cellStyle name="Normale 4 4 2" xfId="48" xr:uid="{00000000-0005-0000-0000-000030000000}"/>
    <cellStyle name="Normale 4 5" xfId="49" xr:uid="{00000000-0005-0000-0000-000031000000}"/>
    <cellStyle name="Normale 4 6" xfId="50" xr:uid="{00000000-0005-0000-0000-000032000000}"/>
    <cellStyle name="Normale 5" xfId="51" xr:uid="{00000000-0005-0000-0000-000033000000}"/>
    <cellStyle name="Normale 5 2" xfId="52" xr:uid="{00000000-0005-0000-0000-000034000000}"/>
    <cellStyle name="Normale 5 2 2" xfId="53" xr:uid="{00000000-0005-0000-0000-000035000000}"/>
    <cellStyle name="Normale 5 2 2 2" xfId="54" xr:uid="{00000000-0005-0000-0000-000036000000}"/>
    <cellStyle name="Normale 5 2 3" xfId="55" xr:uid="{00000000-0005-0000-0000-000037000000}"/>
    <cellStyle name="Normale 5 2 4" xfId="56" xr:uid="{00000000-0005-0000-0000-000038000000}"/>
    <cellStyle name="Normale 5 3" xfId="57" xr:uid="{00000000-0005-0000-0000-000039000000}"/>
    <cellStyle name="Normale 5 3 2" xfId="58" xr:uid="{00000000-0005-0000-0000-00003A000000}"/>
    <cellStyle name="Normale 5 3 2 2" xfId="59" xr:uid="{00000000-0005-0000-0000-00003B000000}"/>
    <cellStyle name="Normale 5 3 3" xfId="60" xr:uid="{00000000-0005-0000-0000-00003C000000}"/>
    <cellStyle name="Normale 5 3 4" xfId="61" xr:uid="{00000000-0005-0000-0000-00003D000000}"/>
    <cellStyle name="Normale 5 4" xfId="62" xr:uid="{00000000-0005-0000-0000-00003E000000}"/>
    <cellStyle name="Normale 5 4 2" xfId="63" xr:uid="{00000000-0005-0000-0000-00003F000000}"/>
    <cellStyle name="Normale 5 5" xfId="64" xr:uid="{00000000-0005-0000-0000-000040000000}"/>
    <cellStyle name="Normale 5 6" xfId="65" xr:uid="{00000000-0005-0000-0000-000041000000}"/>
    <cellStyle name="Normale 6" xfId="66" xr:uid="{00000000-0005-0000-0000-000042000000}"/>
    <cellStyle name="Normale 6 2" xfId="67" xr:uid="{00000000-0005-0000-0000-000043000000}"/>
    <cellStyle name="Normale 6 2 2" xfId="68" xr:uid="{00000000-0005-0000-0000-000044000000}"/>
    <cellStyle name="Normale 6 2 2 2" xfId="69" xr:uid="{00000000-0005-0000-0000-000045000000}"/>
    <cellStyle name="Normale 6 2 2 2 2" xfId="70" xr:uid="{00000000-0005-0000-0000-000046000000}"/>
    <cellStyle name="Normale 6 2 2 3" xfId="71" xr:uid="{00000000-0005-0000-0000-000047000000}"/>
    <cellStyle name="Normale 6 2 2 4" xfId="72" xr:uid="{00000000-0005-0000-0000-000048000000}"/>
    <cellStyle name="Normale 6 2 3" xfId="73" xr:uid="{00000000-0005-0000-0000-000049000000}"/>
    <cellStyle name="Normale 6 2 3 2" xfId="74" xr:uid="{00000000-0005-0000-0000-00004A000000}"/>
    <cellStyle name="Normale 6 2 3 2 2" xfId="75" xr:uid="{00000000-0005-0000-0000-00004B000000}"/>
    <cellStyle name="Normale 6 2 3 3" xfId="76" xr:uid="{00000000-0005-0000-0000-00004C000000}"/>
    <cellStyle name="Normale 6 2 3 4" xfId="77" xr:uid="{00000000-0005-0000-0000-00004D000000}"/>
    <cellStyle name="Normale 6 2 4" xfId="78" xr:uid="{00000000-0005-0000-0000-00004E000000}"/>
    <cellStyle name="Normale 6 2 4 2" xfId="79" xr:uid="{00000000-0005-0000-0000-00004F000000}"/>
    <cellStyle name="Normale 6 2 5" xfId="80" xr:uid="{00000000-0005-0000-0000-000050000000}"/>
    <cellStyle name="Normale 6 2 6" xfId="81" xr:uid="{00000000-0005-0000-0000-000051000000}"/>
    <cellStyle name="Normale 6 3" xfId="82" xr:uid="{00000000-0005-0000-0000-000052000000}"/>
    <cellStyle name="Normale 6 3 2" xfId="83" xr:uid="{00000000-0005-0000-0000-000053000000}"/>
    <cellStyle name="Normale 6 3 2 2" xfId="84" xr:uid="{00000000-0005-0000-0000-000054000000}"/>
    <cellStyle name="Normale 6 3 2 2 2" xfId="85" xr:uid="{00000000-0005-0000-0000-000055000000}"/>
    <cellStyle name="Normale 6 3 2 3" xfId="86" xr:uid="{00000000-0005-0000-0000-000056000000}"/>
    <cellStyle name="Normale 6 3 2 4" xfId="87" xr:uid="{00000000-0005-0000-0000-000057000000}"/>
    <cellStyle name="Normale 6 3 3" xfId="88" xr:uid="{00000000-0005-0000-0000-000058000000}"/>
    <cellStyle name="Normale 6 3 3 2" xfId="89" xr:uid="{00000000-0005-0000-0000-000059000000}"/>
    <cellStyle name="Normale 6 3 4" xfId="90" xr:uid="{00000000-0005-0000-0000-00005A000000}"/>
    <cellStyle name="Normale 6 3 5" xfId="91" xr:uid="{00000000-0005-0000-0000-00005B000000}"/>
    <cellStyle name="Normale 6 4" xfId="92" xr:uid="{00000000-0005-0000-0000-00005C000000}"/>
    <cellStyle name="Normale 6 4 2" xfId="93" xr:uid="{00000000-0005-0000-0000-00005D000000}"/>
    <cellStyle name="Normale 6 4 2 2" xfId="94" xr:uid="{00000000-0005-0000-0000-00005E000000}"/>
    <cellStyle name="Normale 6 4 3" xfId="95" xr:uid="{00000000-0005-0000-0000-00005F000000}"/>
    <cellStyle name="Normale 6 4 4" xfId="96" xr:uid="{00000000-0005-0000-0000-000060000000}"/>
    <cellStyle name="Normale 6 5" xfId="97" xr:uid="{00000000-0005-0000-0000-000061000000}"/>
    <cellStyle name="Normale 6 5 2" xfId="98" xr:uid="{00000000-0005-0000-0000-000062000000}"/>
    <cellStyle name="Normale 6 5 2 2" xfId="99" xr:uid="{00000000-0005-0000-0000-000063000000}"/>
    <cellStyle name="Normale 6 5 3" xfId="100" xr:uid="{00000000-0005-0000-0000-000064000000}"/>
    <cellStyle name="Normale 6 5 4" xfId="101" xr:uid="{00000000-0005-0000-0000-000065000000}"/>
    <cellStyle name="Normale 6 6" xfId="102" xr:uid="{00000000-0005-0000-0000-000066000000}"/>
    <cellStyle name="Normale 6 6 2" xfId="103" xr:uid="{00000000-0005-0000-0000-000067000000}"/>
    <cellStyle name="Normale 6 6 2 2" xfId="104" xr:uid="{00000000-0005-0000-0000-000068000000}"/>
    <cellStyle name="Normale 6 6 3" xfId="105" xr:uid="{00000000-0005-0000-0000-000069000000}"/>
    <cellStyle name="Normale 6 7" xfId="106" xr:uid="{00000000-0005-0000-0000-00006A000000}"/>
    <cellStyle name="Normale 6 7 2" xfId="107" xr:uid="{00000000-0005-0000-0000-00006B000000}"/>
    <cellStyle name="Normale 6 8" xfId="108" xr:uid="{00000000-0005-0000-0000-00006C000000}"/>
    <cellStyle name="Normale 6 9" xfId="109" xr:uid="{00000000-0005-0000-0000-00006D000000}"/>
    <cellStyle name="Normale 7" xfId="110" xr:uid="{00000000-0005-0000-0000-00006E000000}"/>
    <cellStyle name="Normale 7 2" xfId="111" xr:uid="{00000000-0005-0000-0000-00006F000000}"/>
    <cellStyle name="Normale 7 2 2" xfId="112" xr:uid="{00000000-0005-0000-0000-000070000000}"/>
    <cellStyle name="Normale 7 3" xfId="113" xr:uid="{00000000-0005-0000-0000-000071000000}"/>
    <cellStyle name="Normale 7 4" xfId="114" xr:uid="{00000000-0005-0000-0000-000072000000}"/>
    <cellStyle name="Normale 8" xfId="115" xr:uid="{00000000-0005-0000-0000-000073000000}"/>
    <cellStyle name="Normale 8 2" xfId="116" xr:uid="{00000000-0005-0000-0000-000074000000}"/>
    <cellStyle name="Normale 8 2 2" xfId="117" xr:uid="{00000000-0005-0000-0000-000075000000}"/>
    <cellStyle name="Normale 8 3" xfId="118" xr:uid="{00000000-0005-0000-0000-000076000000}"/>
    <cellStyle name="Normale 8 3 2" xfId="151" xr:uid="{00000000-0005-0000-0000-000077000000}"/>
    <cellStyle name="Normale 8 4" xfId="119" xr:uid="{00000000-0005-0000-0000-000078000000}"/>
    <cellStyle name="Normale 9" xfId="120" xr:uid="{00000000-0005-0000-0000-000079000000}"/>
    <cellStyle name="Normale 9 2" xfId="121" xr:uid="{00000000-0005-0000-0000-00007A000000}"/>
    <cellStyle name="Normale 9 2 2" xfId="122" xr:uid="{00000000-0005-0000-0000-00007B000000}"/>
    <cellStyle name="Normale 9 3" xfId="123" xr:uid="{00000000-0005-0000-0000-00007C000000}"/>
    <cellStyle name="Normale 9 4" xfId="124" xr:uid="{00000000-0005-0000-0000-00007D000000}"/>
    <cellStyle name="Percentuale" xfId="1" builtinId="5"/>
    <cellStyle name="Percentuale 2" xfId="125" xr:uid="{00000000-0005-0000-0000-00007F000000}"/>
    <cellStyle name="Percentuale 3" xfId="126" xr:uid="{00000000-0005-0000-0000-000080000000}"/>
    <cellStyle name="Percentuale 3 2" xfId="127" xr:uid="{00000000-0005-0000-0000-000081000000}"/>
    <cellStyle name="Percentuale 3 2 2" xfId="128" xr:uid="{00000000-0005-0000-0000-000082000000}"/>
    <cellStyle name="Percentuale 3 2 2 2" xfId="129" xr:uid="{00000000-0005-0000-0000-000083000000}"/>
    <cellStyle name="Percentuale 3 2 3" xfId="130" xr:uid="{00000000-0005-0000-0000-000084000000}"/>
    <cellStyle name="Percentuale 3 3" xfId="131" xr:uid="{00000000-0005-0000-0000-000085000000}"/>
    <cellStyle name="Percentuale 3 3 2" xfId="132" xr:uid="{00000000-0005-0000-0000-000086000000}"/>
    <cellStyle name="Percentuale 3 4" xfId="133" xr:uid="{00000000-0005-0000-0000-000087000000}"/>
    <cellStyle name="Percentuale 3 4 2" xfId="134" xr:uid="{00000000-0005-0000-0000-000088000000}"/>
    <cellStyle name="Percentuale 3 5" xfId="135" xr:uid="{00000000-0005-0000-0000-000089000000}"/>
    <cellStyle name="Percentuale 4" xfId="136" xr:uid="{00000000-0005-0000-0000-00008A000000}"/>
    <cellStyle name="Percentuale 4 2" xfId="137" xr:uid="{00000000-0005-0000-0000-00008B000000}"/>
    <cellStyle name="Percentuale 4 2 2" xfId="138" xr:uid="{00000000-0005-0000-0000-00008C000000}"/>
    <cellStyle name="Percentuale 4 2 2 2" xfId="139" xr:uid="{00000000-0005-0000-0000-00008D000000}"/>
    <cellStyle name="Percentuale 4 2 3" xfId="140" xr:uid="{00000000-0005-0000-0000-00008E000000}"/>
    <cellStyle name="Percentuale 4 3" xfId="141" xr:uid="{00000000-0005-0000-0000-00008F000000}"/>
    <cellStyle name="Percentuale 4 3 2" xfId="142" xr:uid="{00000000-0005-0000-0000-000090000000}"/>
    <cellStyle name="Percentuale 4 4" xfId="143" xr:uid="{00000000-0005-0000-0000-000091000000}"/>
    <cellStyle name="Percentuale 4 4 2" xfId="144" xr:uid="{00000000-0005-0000-0000-000092000000}"/>
    <cellStyle name="Percentuale 4 5" xfId="145" xr:uid="{00000000-0005-0000-0000-000093000000}"/>
    <cellStyle name="Percentuale 5" xfId="146" xr:uid="{00000000-0005-0000-0000-000094000000}"/>
    <cellStyle name="Percentuale 6" xfId="147" xr:uid="{00000000-0005-0000-0000-000095000000}"/>
    <cellStyle name="Percentuale 6 2" xfId="148" xr:uid="{00000000-0005-0000-0000-000096000000}"/>
    <cellStyle name="Percentuale 7" xfId="149" xr:uid="{00000000-0005-0000-0000-000097000000}"/>
    <cellStyle name="Percentuale 7 2" xfId="150" xr:uid="{00000000-0005-0000-0000-000098000000}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zoomScaleNormal="100" workbookViewId="0">
      <selection activeCell="I7" sqref="I7"/>
    </sheetView>
  </sheetViews>
  <sheetFormatPr defaultColWidth="9.140625" defaultRowHeight="12.75"/>
  <cols>
    <col min="1" max="1" width="19" style="2" customWidth="1"/>
    <col min="2" max="2" width="32.5703125" style="2" customWidth="1"/>
    <col min="3" max="3" width="10.42578125" style="2" customWidth="1"/>
    <col min="4" max="4" width="11" style="2" customWidth="1"/>
    <col min="5" max="5" width="10.7109375" style="2" customWidth="1"/>
    <col min="6" max="6" width="10.85546875" style="2" customWidth="1"/>
    <col min="7" max="7" width="11" style="2" customWidth="1"/>
    <col min="8" max="8" width="11.42578125" style="2" customWidth="1"/>
    <col min="9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5" customHeight="1">
      <c r="A3" s="66" t="s">
        <v>2</v>
      </c>
      <c r="B3" s="66"/>
      <c r="C3" s="66"/>
      <c r="D3" s="66"/>
      <c r="E3" s="66"/>
      <c r="F3" s="66"/>
      <c r="G3" s="66"/>
    </row>
    <row r="4" spans="1:8" ht="6.75" customHeight="1"/>
    <row r="5" spans="1:8" ht="48.2" customHeight="1">
      <c r="A5" s="4" t="s">
        <v>3</v>
      </c>
      <c r="B5" s="4" t="s">
        <v>4</v>
      </c>
      <c r="C5" s="34" t="s">
        <v>5</v>
      </c>
      <c r="D5" s="34" t="s">
        <v>6</v>
      </c>
      <c r="E5" s="35" t="s">
        <v>7</v>
      </c>
      <c r="F5" s="35" t="s">
        <v>8</v>
      </c>
      <c r="G5" s="55" t="s">
        <v>9</v>
      </c>
      <c r="H5" s="55" t="s">
        <v>10</v>
      </c>
    </row>
    <row r="6" spans="1:8" ht="14.1" customHeight="1">
      <c r="A6" s="64" t="s">
        <v>11</v>
      </c>
      <c r="B6" s="5" t="s">
        <v>12</v>
      </c>
      <c r="C6" s="36">
        <v>386</v>
      </c>
      <c r="D6" s="37">
        <v>329</v>
      </c>
      <c r="E6" s="36">
        <v>408</v>
      </c>
      <c r="F6" s="52">
        <v>306</v>
      </c>
      <c r="G6" s="51">
        <v>317</v>
      </c>
      <c r="H6" s="51">
        <v>274</v>
      </c>
    </row>
    <row r="7" spans="1:8" ht="14.1" customHeight="1">
      <c r="A7" s="64"/>
      <c r="B7" s="5" t="s">
        <v>13</v>
      </c>
      <c r="C7" s="38">
        <v>4</v>
      </c>
      <c r="D7" s="39">
        <v>1</v>
      </c>
      <c r="E7" s="38">
        <v>2</v>
      </c>
      <c r="F7" s="53">
        <v>3</v>
      </c>
      <c r="G7" s="51">
        <v>3</v>
      </c>
      <c r="H7" s="51">
        <v>3</v>
      </c>
    </row>
    <row r="8" spans="1:8" ht="14.1" customHeight="1">
      <c r="A8" s="64"/>
      <c r="B8" s="5" t="s">
        <v>14</v>
      </c>
      <c r="C8" s="40">
        <v>23</v>
      </c>
      <c r="D8" s="39">
        <v>15</v>
      </c>
      <c r="E8" s="40">
        <v>12</v>
      </c>
      <c r="F8" s="53">
        <v>20</v>
      </c>
      <c r="G8" s="51">
        <v>9</v>
      </c>
      <c r="H8" s="51">
        <v>13</v>
      </c>
    </row>
    <row r="9" spans="1:8" ht="14.1" customHeight="1">
      <c r="A9" s="64"/>
      <c r="B9" s="6" t="s">
        <v>15</v>
      </c>
      <c r="C9" s="41">
        <v>413</v>
      </c>
      <c r="D9" s="41">
        <v>345</v>
      </c>
      <c r="E9" s="41">
        <v>422</v>
      </c>
      <c r="F9" s="54">
        <v>329</v>
      </c>
      <c r="G9" s="56">
        <v>329</v>
      </c>
      <c r="H9" s="56">
        <v>290</v>
      </c>
    </row>
    <row r="10" spans="1:8" ht="7.35" customHeight="1">
      <c r="A10" s="7"/>
      <c r="B10" s="8"/>
      <c r="C10" s="9"/>
      <c r="D10" s="9"/>
      <c r="E10" s="9"/>
      <c r="F10" s="9"/>
      <c r="G10" s="9"/>
      <c r="H10" s="9"/>
    </row>
    <row r="11" spans="1:8" ht="14.45" customHeight="1">
      <c r="A11" s="7"/>
      <c r="B11" s="10" t="s">
        <v>16</v>
      </c>
      <c r="C11" s="62">
        <f>D9/C9</f>
        <v>0.83535108958837767</v>
      </c>
      <c r="D11" s="63"/>
      <c r="E11" s="62">
        <f>F9/E9</f>
        <v>0.77962085308056872</v>
      </c>
      <c r="F11" s="63"/>
      <c r="G11" s="62">
        <f>H9/G9</f>
        <v>0.8814589665653495</v>
      </c>
      <c r="H11" s="63"/>
    </row>
    <row r="12" spans="1:8" ht="14.45" customHeight="1">
      <c r="A12" s="7"/>
      <c r="B12" s="11"/>
      <c r="C12" s="12"/>
      <c r="D12" s="12"/>
      <c r="E12" s="12"/>
      <c r="F12" s="12"/>
      <c r="G12" s="12"/>
      <c r="H12" s="12"/>
    </row>
    <row r="13" spans="1:8" ht="14.1" customHeight="1">
      <c r="A13" s="64" t="s">
        <v>17</v>
      </c>
      <c r="B13" s="5" t="s">
        <v>12</v>
      </c>
      <c r="C13" s="38">
        <v>190</v>
      </c>
      <c r="D13" s="39">
        <v>197</v>
      </c>
      <c r="E13" s="38">
        <v>150</v>
      </c>
      <c r="F13" s="53">
        <v>147</v>
      </c>
      <c r="G13" s="51">
        <v>130</v>
      </c>
      <c r="H13" s="51">
        <v>138</v>
      </c>
    </row>
    <row r="14" spans="1:8" ht="14.1" customHeight="1">
      <c r="A14" s="64"/>
      <c r="B14" s="5" t="s">
        <v>13</v>
      </c>
      <c r="C14" s="38">
        <v>1</v>
      </c>
      <c r="D14" s="39">
        <v>2</v>
      </c>
      <c r="E14" s="38">
        <v>2</v>
      </c>
      <c r="F14" s="53">
        <v>1</v>
      </c>
      <c r="G14" s="51">
        <v>2</v>
      </c>
      <c r="H14" s="51">
        <v>3</v>
      </c>
    </row>
    <row r="15" spans="1:8" ht="14.1" customHeight="1">
      <c r="A15" s="64"/>
      <c r="B15" s="5" t="s">
        <v>14</v>
      </c>
      <c r="C15" s="40">
        <v>9</v>
      </c>
      <c r="D15" s="39">
        <v>10</v>
      </c>
      <c r="E15" s="40">
        <v>1</v>
      </c>
      <c r="F15" s="53">
        <v>3</v>
      </c>
      <c r="G15" s="51">
        <v>2</v>
      </c>
      <c r="H15" s="51">
        <v>2</v>
      </c>
    </row>
    <row r="16" spans="1:8" ht="13.35" customHeight="1">
      <c r="A16" s="64"/>
      <c r="B16" s="6" t="s">
        <v>15</v>
      </c>
      <c r="C16" s="41">
        <v>200</v>
      </c>
      <c r="D16" s="41">
        <v>209</v>
      </c>
      <c r="E16" s="41">
        <v>153</v>
      </c>
      <c r="F16" s="54">
        <v>151</v>
      </c>
      <c r="G16" s="56">
        <v>134</v>
      </c>
      <c r="H16" s="56">
        <v>143</v>
      </c>
    </row>
    <row r="17" spans="1:12" ht="7.35" customHeight="1">
      <c r="A17" s="7"/>
      <c r="B17" s="8"/>
      <c r="C17" s="9"/>
      <c r="D17" s="9"/>
      <c r="E17" s="9"/>
      <c r="F17" s="9"/>
      <c r="G17" s="9"/>
      <c r="H17" s="9"/>
    </row>
    <row r="18" spans="1:12" ht="14.1" customHeight="1">
      <c r="A18" s="7"/>
      <c r="B18" s="10" t="s">
        <v>16</v>
      </c>
      <c r="C18" s="62">
        <f>D16/C16</f>
        <v>1.0449999999999999</v>
      </c>
      <c r="D18" s="63"/>
      <c r="E18" s="62">
        <f>F16/E16</f>
        <v>0.98692810457516345</v>
      </c>
      <c r="F18" s="63"/>
      <c r="G18" s="62">
        <f>H16/G16</f>
        <v>1.0671641791044777</v>
      </c>
      <c r="H18" s="63"/>
    </row>
    <row r="19" spans="1:12" ht="9" customHeight="1">
      <c r="A19" s="7"/>
      <c r="B19" s="11"/>
      <c r="C19" s="12"/>
      <c r="D19" s="12"/>
      <c r="E19" s="12"/>
      <c r="F19" s="12"/>
      <c r="G19" s="12"/>
      <c r="H19" s="12"/>
    </row>
    <row r="20" spans="1:12" ht="6" customHeight="1">
      <c r="C20" s="9"/>
      <c r="D20" s="9"/>
      <c r="E20" s="9"/>
      <c r="F20" s="9"/>
      <c r="G20" s="9"/>
      <c r="H20" s="9"/>
    </row>
    <row r="21" spans="1:12" ht="14.1" customHeight="1">
      <c r="A21" s="64" t="s">
        <v>18</v>
      </c>
      <c r="B21" s="13" t="s">
        <v>19</v>
      </c>
      <c r="C21" s="42">
        <v>1</v>
      </c>
      <c r="D21" s="42">
        <v>2</v>
      </c>
      <c r="E21" s="42">
        <v>2</v>
      </c>
      <c r="F21" s="38">
        <v>1</v>
      </c>
      <c r="G21" s="51">
        <v>1</v>
      </c>
      <c r="H21" s="51">
        <v>1</v>
      </c>
    </row>
    <row r="22" spans="1:12" ht="14.1" customHeight="1">
      <c r="A22" s="64" t="s">
        <v>20</v>
      </c>
      <c r="B22" s="13" t="s">
        <v>21</v>
      </c>
      <c r="C22" s="42">
        <v>48</v>
      </c>
      <c r="D22" s="42">
        <v>42</v>
      </c>
      <c r="E22" s="42">
        <v>55</v>
      </c>
      <c r="F22" s="38">
        <v>71</v>
      </c>
      <c r="G22" s="51">
        <v>71</v>
      </c>
      <c r="H22" s="51">
        <v>64</v>
      </c>
    </row>
    <row r="23" spans="1:12" ht="14.1" customHeight="1">
      <c r="A23" s="64" t="s">
        <v>20</v>
      </c>
      <c r="B23" s="14" t="s">
        <v>22</v>
      </c>
      <c r="C23" s="43">
        <v>2016</v>
      </c>
      <c r="D23" s="43">
        <v>1358</v>
      </c>
      <c r="E23" s="43">
        <v>2707</v>
      </c>
      <c r="F23" s="59">
        <v>2950</v>
      </c>
      <c r="G23" s="57">
        <v>3552</v>
      </c>
      <c r="H23" s="57">
        <v>2746</v>
      </c>
    </row>
    <row r="24" spans="1:12" ht="21.6" customHeight="1">
      <c r="A24" s="64" t="s">
        <v>20</v>
      </c>
      <c r="B24" s="15" t="s">
        <v>23</v>
      </c>
      <c r="C24" s="42">
        <v>8</v>
      </c>
      <c r="D24" s="42">
        <v>2</v>
      </c>
      <c r="E24" s="42">
        <v>12</v>
      </c>
      <c r="F24" s="38">
        <v>10</v>
      </c>
      <c r="G24" s="51">
        <v>7</v>
      </c>
      <c r="H24" s="51">
        <v>12</v>
      </c>
    </row>
    <row r="25" spans="1:12" ht="14.1" customHeight="1">
      <c r="A25" s="64" t="s">
        <v>20</v>
      </c>
      <c r="B25" s="16" t="s">
        <v>24</v>
      </c>
      <c r="C25" s="44">
        <v>5802</v>
      </c>
      <c r="D25" s="44">
        <v>5330</v>
      </c>
      <c r="E25" s="44">
        <v>5233</v>
      </c>
      <c r="F25" s="60">
        <v>4140</v>
      </c>
      <c r="G25" s="57">
        <v>5844</v>
      </c>
      <c r="H25" s="57">
        <v>5653</v>
      </c>
    </row>
    <row r="26" spans="1:12" ht="14.1" customHeight="1">
      <c r="A26" s="64" t="s">
        <v>20</v>
      </c>
      <c r="B26" s="10" t="s">
        <v>15</v>
      </c>
      <c r="C26" s="45">
        <v>7875</v>
      </c>
      <c r="D26" s="45">
        <v>6734</v>
      </c>
      <c r="E26" s="45">
        <v>8009</v>
      </c>
      <c r="F26" s="61">
        <v>7172</v>
      </c>
      <c r="G26" s="58">
        <v>9475</v>
      </c>
      <c r="H26" s="58">
        <v>8476</v>
      </c>
    </row>
    <row r="27" spans="1:12" ht="7.35" customHeight="1">
      <c r="A27" s="7"/>
      <c r="B27" s="11"/>
      <c r="C27" s="18"/>
      <c r="D27" s="18"/>
      <c r="E27" s="18"/>
      <c r="F27" s="18"/>
      <c r="G27" s="18"/>
      <c r="H27" s="18"/>
    </row>
    <row r="28" spans="1:12" ht="14.1" customHeight="1">
      <c r="A28" s="7"/>
      <c r="B28" s="10" t="s">
        <v>16</v>
      </c>
      <c r="C28" s="62">
        <f>D26/C26</f>
        <v>0.85511111111111116</v>
      </c>
      <c r="D28" s="63"/>
      <c r="E28" s="62">
        <f>F26/E26</f>
        <v>0.895492570857785</v>
      </c>
      <c r="F28" s="63"/>
      <c r="G28" s="62">
        <f>H26/G26</f>
        <v>0.89456464379947231</v>
      </c>
      <c r="H28" s="63"/>
    </row>
    <row r="29" spans="1:12" ht="14.45" customHeight="1">
      <c r="A29" s="7"/>
      <c r="B29" s="11"/>
      <c r="C29" s="18"/>
      <c r="D29" s="18"/>
      <c r="E29" s="18"/>
      <c r="F29" s="18"/>
      <c r="G29" s="18"/>
      <c r="H29" s="18"/>
      <c r="K29"/>
      <c r="L29"/>
    </row>
    <row r="30" spans="1:12" ht="14.45" customHeight="1">
      <c r="A30" s="64" t="s">
        <v>25</v>
      </c>
      <c r="B30" s="13" t="s">
        <v>21</v>
      </c>
      <c r="C30" s="42">
        <v>4</v>
      </c>
      <c r="D30" s="42">
        <v>10</v>
      </c>
      <c r="E30" s="42">
        <v>5</v>
      </c>
      <c r="F30" s="38">
        <v>8</v>
      </c>
      <c r="G30" s="51">
        <v>7</v>
      </c>
      <c r="H30" s="51">
        <v>10</v>
      </c>
      <c r="K30"/>
      <c r="L30"/>
    </row>
    <row r="31" spans="1:12" ht="14.45" customHeight="1">
      <c r="A31" s="64" t="s">
        <v>20</v>
      </c>
      <c r="B31" s="14" t="s">
        <v>22</v>
      </c>
      <c r="C31" s="42">
        <v>438</v>
      </c>
      <c r="D31" s="42">
        <v>413</v>
      </c>
      <c r="E31" s="42">
        <v>537</v>
      </c>
      <c r="F31" s="38">
        <v>701</v>
      </c>
      <c r="G31" s="51">
        <v>564</v>
      </c>
      <c r="H31" s="51">
        <v>555</v>
      </c>
      <c r="K31"/>
      <c r="L31"/>
    </row>
    <row r="32" spans="1:12" ht="21.6" customHeight="1">
      <c r="A32" s="64" t="s">
        <v>20</v>
      </c>
      <c r="B32" s="15" t="s">
        <v>23</v>
      </c>
      <c r="C32" s="42">
        <v>9</v>
      </c>
      <c r="D32" s="42">
        <v>5</v>
      </c>
      <c r="E32" s="42">
        <v>1</v>
      </c>
      <c r="F32" s="38">
        <v>8</v>
      </c>
      <c r="G32" s="51">
        <v>4</v>
      </c>
      <c r="H32" s="51">
        <v>1</v>
      </c>
      <c r="K32"/>
      <c r="L32"/>
    </row>
    <row r="33" spans="1:12" ht="14.1" customHeight="1">
      <c r="A33" s="64" t="s">
        <v>20</v>
      </c>
      <c r="B33" s="16" t="s">
        <v>24</v>
      </c>
      <c r="C33" s="44">
        <v>1038</v>
      </c>
      <c r="D33" s="44">
        <v>1051</v>
      </c>
      <c r="E33" s="44">
        <v>1091</v>
      </c>
      <c r="F33" s="60">
        <v>1155</v>
      </c>
      <c r="G33" s="57">
        <v>1157</v>
      </c>
      <c r="H33" s="57">
        <v>1028</v>
      </c>
      <c r="K33" s="31"/>
      <c r="L33" s="31"/>
    </row>
    <row r="34" spans="1:12" ht="14.45" customHeight="1">
      <c r="A34" s="64" t="s">
        <v>20</v>
      </c>
      <c r="B34" s="10" t="s">
        <v>15</v>
      </c>
      <c r="C34" s="45">
        <v>1489</v>
      </c>
      <c r="D34" s="45">
        <v>1479</v>
      </c>
      <c r="E34" s="45">
        <v>1634</v>
      </c>
      <c r="F34" s="61">
        <v>1872</v>
      </c>
      <c r="G34" s="58">
        <v>1732</v>
      </c>
      <c r="H34" s="58">
        <v>1594</v>
      </c>
      <c r="K34"/>
      <c r="L34"/>
    </row>
    <row r="35" spans="1:12" ht="7.35" customHeight="1">
      <c r="A35" s="7"/>
      <c r="B35" s="11"/>
      <c r="C35" s="18"/>
      <c r="D35" s="18"/>
      <c r="E35" s="18"/>
      <c r="F35" s="18"/>
      <c r="G35" s="18"/>
      <c r="H35" s="18"/>
      <c r="K35"/>
      <c r="L35"/>
    </row>
    <row r="36" spans="1:12" ht="14.45" customHeight="1">
      <c r="A36" s="7"/>
      <c r="B36" s="10" t="s">
        <v>16</v>
      </c>
      <c r="C36" s="62">
        <f>D34/C34</f>
        <v>0.99328408327736739</v>
      </c>
      <c r="D36" s="63"/>
      <c r="E36" s="62">
        <f>F34/E34</f>
        <v>1.145654834761322</v>
      </c>
      <c r="F36" s="63"/>
      <c r="G36" s="62">
        <f>H34/G34</f>
        <v>0.92032332563510388</v>
      </c>
      <c r="H36" s="63"/>
      <c r="K36"/>
      <c r="L36"/>
    </row>
    <row r="37" spans="1:12" ht="14.45" customHeight="1">
      <c r="A37" s="7"/>
      <c r="B37" s="11"/>
      <c r="C37" s="18"/>
      <c r="D37" s="18"/>
      <c r="E37" s="18"/>
      <c r="F37" s="18"/>
      <c r="G37" s="18"/>
      <c r="H37" s="18"/>
      <c r="K37"/>
      <c r="L37"/>
    </row>
    <row r="38" spans="1:12" ht="14.45" customHeight="1">
      <c r="A38" s="64" t="s">
        <v>26</v>
      </c>
      <c r="B38" s="13" t="s">
        <v>19</v>
      </c>
      <c r="C38" s="42">
        <v>1</v>
      </c>
      <c r="D38" s="42">
        <v>1</v>
      </c>
      <c r="E38" s="42">
        <v>2</v>
      </c>
      <c r="F38" s="38">
        <v>3</v>
      </c>
      <c r="G38" s="51">
        <v>2</v>
      </c>
      <c r="H38" s="51">
        <v>0</v>
      </c>
      <c r="K38"/>
      <c r="L38"/>
    </row>
    <row r="39" spans="1:12" ht="14.1" customHeight="1">
      <c r="A39" s="64" t="s">
        <v>20</v>
      </c>
      <c r="B39" s="13" t="s">
        <v>21</v>
      </c>
      <c r="C39" s="42">
        <v>51</v>
      </c>
      <c r="D39" s="42">
        <v>34</v>
      </c>
      <c r="E39" s="42">
        <v>45</v>
      </c>
      <c r="F39" s="38">
        <v>69</v>
      </c>
      <c r="G39" s="51">
        <v>61</v>
      </c>
      <c r="H39" s="51">
        <v>59</v>
      </c>
    </row>
    <row r="40" spans="1:12" ht="14.1" customHeight="1">
      <c r="A40" s="64" t="s">
        <v>20</v>
      </c>
      <c r="B40" s="14" t="s">
        <v>22</v>
      </c>
      <c r="C40" s="43">
        <v>1140</v>
      </c>
      <c r="D40" s="42">
        <v>984</v>
      </c>
      <c r="E40" s="43">
        <v>1068</v>
      </c>
      <c r="F40" s="59">
        <v>1553</v>
      </c>
      <c r="G40" s="57">
        <v>1049</v>
      </c>
      <c r="H40" s="57">
        <v>1195</v>
      </c>
    </row>
    <row r="41" spans="1:12" ht="22.7" customHeight="1">
      <c r="A41" s="64" t="s">
        <v>20</v>
      </c>
      <c r="B41" s="15" t="s">
        <v>23</v>
      </c>
      <c r="C41" s="42">
        <v>7</v>
      </c>
      <c r="D41" s="42">
        <v>9</v>
      </c>
      <c r="E41" s="42">
        <v>15</v>
      </c>
      <c r="F41" s="38">
        <v>6</v>
      </c>
      <c r="G41" s="51">
        <v>15</v>
      </c>
      <c r="H41" s="51">
        <v>14</v>
      </c>
    </row>
    <row r="42" spans="1:12" ht="14.1" customHeight="1">
      <c r="A42" s="64" t="s">
        <v>20</v>
      </c>
      <c r="B42" s="16" t="s">
        <v>24</v>
      </c>
      <c r="C42" s="44">
        <v>4304</v>
      </c>
      <c r="D42" s="44">
        <v>3344</v>
      </c>
      <c r="E42" s="44">
        <v>4068</v>
      </c>
      <c r="F42" s="60">
        <v>3937</v>
      </c>
      <c r="G42" s="57">
        <v>4114</v>
      </c>
      <c r="H42" s="57">
        <v>4001</v>
      </c>
    </row>
    <row r="43" spans="1:12" ht="14.1" customHeight="1">
      <c r="A43" s="64" t="s">
        <v>20</v>
      </c>
      <c r="B43" s="10" t="s">
        <v>15</v>
      </c>
      <c r="C43" s="45">
        <v>5503</v>
      </c>
      <c r="D43" s="45">
        <v>4372</v>
      </c>
      <c r="E43" s="45">
        <v>3861</v>
      </c>
      <c r="F43" s="61">
        <v>3624</v>
      </c>
      <c r="G43" s="58">
        <v>5241</v>
      </c>
      <c r="H43" s="58">
        <v>5269</v>
      </c>
    </row>
    <row r="44" spans="1:12" ht="7.35" customHeight="1">
      <c r="A44" s="7"/>
      <c r="B44" s="11"/>
      <c r="C44" s="18"/>
      <c r="D44" s="18"/>
      <c r="E44" s="18"/>
      <c r="F44" s="18"/>
      <c r="G44" s="18"/>
      <c r="H44" s="18"/>
    </row>
    <row r="45" spans="1:12" ht="14.1" customHeight="1">
      <c r="A45" s="7"/>
      <c r="B45" s="10" t="s">
        <v>16</v>
      </c>
      <c r="C45" s="62">
        <f>D43/C43</f>
        <v>0.794475740505179</v>
      </c>
      <c r="D45" s="63"/>
      <c r="E45" s="62">
        <f>F43/E43</f>
        <v>0.93861693861693862</v>
      </c>
      <c r="F45" s="63"/>
      <c r="G45" s="62">
        <f>H43/G43</f>
        <v>1.0053424918908604</v>
      </c>
      <c r="H45" s="63"/>
    </row>
    <row r="46" spans="1:12">
      <c r="A46" s="7"/>
      <c r="B46" s="11"/>
      <c r="C46" s="17"/>
      <c r="D46" s="17"/>
      <c r="E46" s="17"/>
      <c r="F46" s="17"/>
      <c r="G46" s="17"/>
      <c r="H46" s="17"/>
    </row>
    <row r="47" spans="1:12">
      <c r="A47" s="33"/>
    </row>
    <row r="48" spans="1:12" ht="26.1" customHeight="1">
      <c r="A48" s="65" t="s">
        <v>27</v>
      </c>
      <c r="B48" s="65"/>
      <c r="C48" s="65"/>
      <c r="D48" s="65"/>
      <c r="E48" s="65"/>
      <c r="F48" s="65"/>
      <c r="G48" s="65"/>
      <c r="H48" s="65"/>
    </row>
  </sheetData>
  <mergeCells count="22">
    <mergeCell ref="A48:H48"/>
    <mergeCell ref="A3:G3"/>
    <mergeCell ref="G45:H45"/>
    <mergeCell ref="E36:F36"/>
    <mergeCell ref="E45:F45"/>
    <mergeCell ref="A38:A43"/>
    <mergeCell ref="A6:A9"/>
    <mergeCell ref="A13:A16"/>
    <mergeCell ref="E11:F11"/>
    <mergeCell ref="E18:F18"/>
    <mergeCell ref="E28:F28"/>
    <mergeCell ref="G11:H11"/>
    <mergeCell ref="G18:H18"/>
    <mergeCell ref="G28:H28"/>
    <mergeCell ref="G36:H36"/>
    <mergeCell ref="A21:A26"/>
    <mergeCell ref="C45:D45"/>
    <mergeCell ref="A30:A34"/>
    <mergeCell ref="C11:D11"/>
    <mergeCell ref="C18:D18"/>
    <mergeCell ref="C28:D28"/>
    <mergeCell ref="C36:D36"/>
  </mergeCells>
  <conditionalFormatting sqref="C11">
    <cfRule type="cellIs" dxfId="31" priority="9" operator="greaterThan">
      <formula>1</formula>
    </cfRule>
    <cfRule type="cellIs" dxfId="30" priority="10" operator="lessThan">
      <formula>1</formula>
    </cfRule>
  </conditionalFormatting>
  <conditionalFormatting sqref="C18">
    <cfRule type="cellIs" dxfId="29" priority="7" operator="greaterThan">
      <formula>1</formula>
    </cfRule>
    <cfRule type="cellIs" dxfId="28" priority="8" operator="lessThan">
      <formula>1</formula>
    </cfRule>
  </conditionalFormatting>
  <conditionalFormatting sqref="C28 C36 C45">
    <cfRule type="cellIs" dxfId="27" priority="13" operator="lessThan">
      <formula>0.99</formula>
    </cfRule>
  </conditionalFormatting>
  <conditionalFormatting sqref="C28">
    <cfRule type="cellIs" dxfId="26" priority="5" operator="greaterThan">
      <formula>1</formula>
    </cfRule>
    <cfRule type="cellIs" dxfId="25" priority="6" operator="lessThan">
      <formula>1</formula>
    </cfRule>
  </conditionalFormatting>
  <conditionalFormatting sqref="C36">
    <cfRule type="cellIs" dxfId="24" priority="3" operator="greaterThan">
      <formula>1</formula>
    </cfRule>
    <cfRule type="cellIs" dxfId="23" priority="4" operator="lessThan">
      <formula>1</formula>
    </cfRule>
  </conditionalFormatting>
  <conditionalFormatting sqref="C45">
    <cfRule type="cellIs" dxfId="22" priority="1" operator="greaterThan">
      <formula>1</formula>
    </cfRule>
    <cfRule type="cellIs" dxfId="21" priority="2" operator="lessThan">
      <formula>1</formula>
    </cfRule>
  </conditionalFormatting>
  <conditionalFormatting sqref="C11 E11:H11">
    <cfRule type="cellIs" dxfId="20" priority="24" operator="greaterThan">
      <formula>1</formula>
    </cfRule>
    <cfRule type="cellIs" dxfId="19" priority="25" operator="lessThan">
      <formula>1</formula>
    </cfRule>
  </conditionalFormatting>
  <conditionalFormatting sqref="C18 E18:H18">
    <cfRule type="cellIs" dxfId="18" priority="22" operator="greaterThan">
      <formula>1</formula>
    </cfRule>
    <cfRule type="cellIs" dxfId="17" priority="23" operator="lessThan">
      <formula>1</formula>
    </cfRule>
  </conditionalFormatting>
  <conditionalFormatting sqref="C28 C36 C45 E28:H28 E36:H36 E45:H45">
    <cfRule type="cellIs" dxfId="16" priority="28" operator="lessThan">
      <formula>0.99</formula>
    </cfRule>
  </conditionalFormatting>
  <conditionalFormatting sqref="C28 E28:H28">
    <cfRule type="cellIs" dxfId="15" priority="20" operator="greaterThan">
      <formula>1</formula>
    </cfRule>
    <cfRule type="cellIs" dxfId="14" priority="21" operator="lessThan">
      <formula>1</formula>
    </cfRule>
  </conditionalFormatting>
  <conditionalFormatting sqref="C36 E36:H36">
    <cfRule type="cellIs" dxfId="13" priority="18" operator="greaterThan">
      <formula>1</formula>
    </cfRule>
    <cfRule type="cellIs" dxfId="12" priority="19" operator="lessThan">
      <formula>1</formula>
    </cfRule>
  </conditionalFormatting>
  <conditionalFormatting sqref="C45 E45:H45">
    <cfRule type="cellIs" dxfId="11" priority="16" operator="greaterThan">
      <formula>1</formula>
    </cfRule>
    <cfRule type="cellIs" dxfId="10" priority="17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activeCell="F3" sqref="F3"/>
    </sheetView>
  </sheetViews>
  <sheetFormatPr defaultColWidth="9.140625" defaultRowHeight="12.75"/>
  <cols>
    <col min="1" max="1" width="29.42578125" style="2" customWidth="1"/>
    <col min="2" max="2" width="24.42578125" style="2" customWidth="1"/>
    <col min="3" max="5" width="15.5703125" style="2" customWidth="1"/>
    <col min="6" max="6" width="11.140625" style="2" customWidth="1"/>
    <col min="7" max="7" width="9.5703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28</v>
      </c>
    </row>
    <row r="3" spans="1:8" s="20" customFormat="1" ht="15" customHeight="1">
      <c r="A3" s="66" t="s">
        <v>29</v>
      </c>
      <c r="B3" s="66"/>
      <c r="C3" s="66"/>
      <c r="D3" s="66"/>
    </row>
    <row r="4" spans="1:8" s="20" customFormat="1">
      <c r="A4" s="32"/>
    </row>
    <row r="5" spans="1:8" s="20" customFormat="1" ht="33" customHeight="1">
      <c r="A5" s="4" t="s">
        <v>3</v>
      </c>
      <c r="B5" s="28" t="s">
        <v>4</v>
      </c>
      <c r="C5" s="30" t="s">
        <v>30</v>
      </c>
      <c r="D5" s="48" t="s">
        <v>31</v>
      </c>
      <c r="E5" s="29" t="s">
        <v>32</v>
      </c>
    </row>
    <row r="6" spans="1:8" s="20" customFormat="1" ht="29.1" customHeight="1">
      <c r="A6" s="23" t="s">
        <v>11</v>
      </c>
      <c r="B6" s="24" t="s">
        <v>15</v>
      </c>
      <c r="C6" s="46">
        <v>78</v>
      </c>
      <c r="D6" s="49">
        <v>62</v>
      </c>
      <c r="E6" s="47">
        <f>(D6-C6)/C6</f>
        <v>-0.20512820512820512</v>
      </c>
    </row>
    <row r="7" spans="1:8" s="20" customFormat="1" ht="29.1" customHeight="1">
      <c r="A7" s="23" t="s">
        <v>33</v>
      </c>
      <c r="B7" s="24" t="s">
        <v>15</v>
      </c>
      <c r="C7" s="46">
        <v>333</v>
      </c>
      <c r="D7" s="49">
        <v>514</v>
      </c>
      <c r="E7" s="47">
        <f>(D7-C7)/C7</f>
        <v>0.54354354354354351</v>
      </c>
    </row>
    <row r="8" spans="1:8" s="20" customFormat="1" ht="29.1" customHeight="1">
      <c r="A8" s="23" t="s">
        <v>18</v>
      </c>
      <c r="B8" s="24" t="s">
        <v>15</v>
      </c>
      <c r="C8" s="46">
        <v>4350</v>
      </c>
      <c r="D8" s="50">
        <v>7066</v>
      </c>
      <c r="E8" s="47">
        <f>(D8-C8)/C8</f>
        <v>0.62436781609195402</v>
      </c>
    </row>
    <row r="9" spans="1:8" s="20" customFormat="1" ht="29.1" customHeight="1">
      <c r="A9" s="23" t="s">
        <v>25</v>
      </c>
      <c r="B9" s="24" t="s">
        <v>15</v>
      </c>
      <c r="C9" s="46">
        <v>1519</v>
      </c>
      <c r="D9" s="49">
        <v>959</v>
      </c>
      <c r="E9" s="47">
        <f>(D9-C9)/C9</f>
        <v>-0.3686635944700461</v>
      </c>
    </row>
    <row r="10" spans="1:8" s="20" customFormat="1" ht="29.1" customHeight="1">
      <c r="A10" s="23" t="s">
        <v>26</v>
      </c>
      <c r="B10" s="24" t="s">
        <v>15</v>
      </c>
      <c r="C10" s="46">
        <v>4393</v>
      </c>
      <c r="D10" s="50">
        <v>4360</v>
      </c>
      <c r="E10" s="47">
        <f>(D10-C10)/C10</f>
        <v>-7.5119508308672889E-3</v>
      </c>
    </row>
    <row r="11" spans="1:8" s="20" customFormat="1" ht="8.4499999999999993" customHeight="1">
      <c r="A11" s="25"/>
      <c r="B11" s="22"/>
      <c r="C11" s="26"/>
      <c r="D11" s="26"/>
      <c r="E11" s="27"/>
    </row>
    <row r="12" spans="1:8" ht="33.6" customHeight="1">
      <c r="A12" s="65" t="s">
        <v>27</v>
      </c>
      <c r="B12" s="65"/>
      <c r="C12" s="65"/>
      <c r="D12" s="65"/>
      <c r="E12" s="65"/>
      <c r="F12" s="65"/>
      <c r="G12" s="65"/>
      <c r="H12" s="65"/>
    </row>
  </sheetData>
  <mergeCells count="2">
    <mergeCell ref="A3:D3"/>
    <mergeCell ref="A12:H12"/>
  </mergeCells>
  <conditionalFormatting sqref="E6">
    <cfRule type="cellIs" dxfId="9" priority="17" operator="greaterThan">
      <formula>0</formula>
    </cfRule>
    <cfRule type="cellIs" dxfId="8" priority="18" operator="lessThan">
      <formula>0</formula>
    </cfRule>
  </conditionalFormatting>
  <conditionalFormatting sqref="E7">
    <cfRule type="cellIs" dxfId="7" priority="13" operator="greaterThan">
      <formula>0</formula>
    </cfRule>
    <cfRule type="cellIs" dxfId="6" priority="14" operator="lessThan">
      <formula>0</formula>
    </cfRule>
  </conditionalFormatting>
  <conditionalFormatting sqref="E8">
    <cfRule type="cellIs" dxfId="5" priority="15" operator="greaterThan">
      <formula>0</formula>
    </cfRule>
    <cfRule type="cellIs" dxfId="4" priority="16" operator="lessThan">
      <formula>0</formula>
    </cfRule>
  </conditionalFormatting>
  <conditionalFormatting sqref="E9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95EC8E-C838-49F2-BCBB-10E7F977419A}"/>
</file>

<file path=customXml/itemProps2.xml><?xml version="1.0" encoding="utf-8"?>
<ds:datastoreItem xmlns:ds="http://schemas.openxmlformats.org/officeDocument/2006/customXml" ds:itemID="{2810B278-3D92-4CAC-8297-198F3FF0959B}"/>
</file>

<file path=customXml/itemProps3.xml><?xml version="1.0" encoding="utf-8"?>
<ds:datastoreItem xmlns:ds="http://schemas.openxmlformats.org/officeDocument/2006/customXml" ds:itemID="{2556ABCC-3875-4E20-8B44-60F2BA5A17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2017-03-17T06:59:31Z</dcterms:created>
  <dcterms:modified xsi:type="dcterms:W3CDTF">2025-03-20T09:41:07Z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