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similian.nobili\Desktop\Penale Emanuela\"/>
    </mc:Choice>
  </mc:AlternateContent>
  <xr:revisionPtr revIDLastSave="24" documentId="13_ncr:1_{DF0C14D7-670E-4584-B053-B5547DB584AC}" xr6:coauthVersionLast="47" xr6:coauthVersionMax="47" xr10:uidLastSave="{46A3BDD2-F1EF-4DC7-A136-DED66F05591F}"/>
  <bookViews>
    <workbookView xWindow="-120" yWindow="-120" windowWidth="25440" windowHeight="15390" tabRatio="578" firstSheet="1" activeTab="1" xr2:uid="{00000000-000D-0000-FFFF-FFFF00000000}"/>
  </bookViews>
  <sheets>
    <sheet name="Flussi_sicp_ancona" sheetId="1" r:id="rId1"/>
    <sheet name="Varpend_sicp_ancona" sheetId="2" r:id="rId2"/>
  </sheets>
  <definedNames>
    <definedName name="_xlnm._FilterDatabase" localSheetId="0" hidden="1">Flussi_sicp_ancona!$A$5:$B$9</definedName>
    <definedName name="_xlnm._FilterDatabase" localSheetId="1" hidden="1">Varpend_sicp_ancona!$A$5:$E$5</definedName>
    <definedName name="_xlnm.Print_Area" localSheetId="0">Flussi_sicp_ancona!$A$1:$B$64</definedName>
    <definedName name="_xlnm.Print_Area" localSheetId="1">Varpend_sicp_ancona!$A$1:$E$16</definedName>
    <definedName name="Comuni">#REF!</definedName>
    <definedName name="_xlnm.Database">#REF!</definedName>
    <definedName name="Organico_CA">#REF!</definedName>
    <definedName name="_xlnm.Print_Titles" localSheetId="0">Flussi_sicp_ancona!$5:$5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1" l="1"/>
  <c r="C62" i="1"/>
  <c r="E54" i="1"/>
  <c r="C54" i="1"/>
  <c r="E45" i="1"/>
  <c r="C45" i="1"/>
  <c r="E36" i="1"/>
  <c r="C36" i="1"/>
  <c r="E28" i="1"/>
  <c r="C28" i="1"/>
  <c r="E20" i="1"/>
  <c r="C20" i="1"/>
  <c r="E11" i="1"/>
  <c r="C11" i="1"/>
  <c r="E7" i="2"/>
  <c r="E8" i="2"/>
  <c r="E9" i="2"/>
  <c r="E10" i="2"/>
  <c r="E11" i="2"/>
  <c r="E12" i="2"/>
  <c r="E13" i="2"/>
  <c r="G11" i="1" l="1"/>
  <c r="G54" i="1"/>
  <c r="G62" i="1"/>
  <c r="G36" i="1" l="1"/>
  <c r="G20" i="1"/>
  <c r="G28" i="1"/>
  <c r="G4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francesca.bigi\Documents\Origini dati utente\DBCEDNAAPP032.appl.root.jus DGSTATDW DGSTAT.odc" keepAlive="1" name="DBCEDNAAPP032.appl.root.jus DGSTATDW DGSTAT1" type="5" refreshedVersion="6" background="1">
    <dbPr connection="Provider=MSOLAP.5;Integrated Security=SSPI;Persist Security Info=True;Initial Catalog=DGSTATDW;Data Source=DBCEDNAAPP032.appl.root.jus;MDX Compatibility=1;Safety Options=2;MDX Missing Member Mode=Error;Update Isolation Level=2" command="DGSTAT" commandType="1"/>
    <olapPr sendLocale="1" rowDrillCount="1000"/>
  </connection>
</connections>
</file>

<file path=xl/sharedStrings.xml><?xml version="1.0" encoding="utf-8"?>
<sst xmlns="http://schemas.openxmlformats.org/spreadsheetml/2006/main" count="101" uniqueCount="37">
  <si>
    <t>Distretto di Ancona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</si>
  <si>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</si>
  <si>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PENALE. Anni 2023 - 1 semestre 2025, registro autori di reato noti</t>
  </si>
  <si>
    <t>Ufficio</t>
  </si>
  <si>
    <t>Macro materia</t>
  </si>
  <si>
    <t>Iscritti 
 2023</t>
  </si>
  <si>
    <t>Definiti 2023</t>
  </si>
  <si>
    <t xml:space="preserve">Iscritti 2024 </t>
  </si>
  <si>
    <t xml:space="preserve">Definiti  2024 </t>
  </si>
  <si>
    <t>Iscritti 1° semestre 2025</t>
  </si>
  <si>
    <t>Definiti  1° semestre 2025</t>
  </si>
  <si>
    <t>Corte d'Appello di Ancona</t>
  </si>
  <si>
    <t>SEZIONE ORDINARIA</t>
  </si>
  <si>
    <t xml:space="preserve">SEZIONE ASSISE </t>
  </si>
  <si>
    <t>SEZIONE MINORENNI</t>
  </si>
  <si>
    <t>TOTALE PENALE</t>
  </si>
  <si>
    <t>Clearance rate</t>
  </si>
  <si>
    <t>Tribunale Ordinario di Ancona</t>
  </si>
  <si>
    <t>RITO COLLEGIALE SEZIONE ASSISE</t>
  </si>
  <si>
    <t>Tribunale Ordinario di Agrigento</t>
  </si>
  <si>
    <t>RITO COLLEGIALE SEZIONE ORDINARIA</t>
  </si>
  <si>
    <t>RITO MONOCRATICO PRIMO GRADO</t>
  </si>
  <si>
    <t>RITO MONOCRATICO APPELLO GIUDICE DI PACE</t>
  </si>
  <si>
    <t>INDAGINI E UDIENZA PRELIMINARE (NOTI)</t>
  </si>
  <si>
    <t>Tribunale Ordinario di Ascoli Piceno</t>
  </si>
  <si>
    <t>Tribunale Ordinario di Fermo</t>
  </si>
  <si>
    <t>Tribunale Ordinario di  Macerata</t>
  </si>
  <si>
    <t>Tribunale Ordinario di  Pesaro</t>
  </si>
  <si>
    <t>Tribunale Ordinario di Urbino</t>
  </si>
  <si>
    <t>Fonte: Ministero della giustizia - Dipartimento per l'innovazione tecnologica della giustizia - Direzione generale di statistica e analisi organizzativa</t>
  </si>
  <si>
    <t>Variazione pendenti</t>
  </si>
  <si>
    <t>SETTORE PENALE. Pendenti al 30 giugno 2025, registro autori di reato noti</t>
  </si>
  <si>
    <t>Pendenti al 31/12/2021</t>
  </si>
  <si>
    <t>Pendenti al 30/06/2025</t>
  </si>
  <si>
    <t>Variazione</t>
  </si>
  <si>
    <t>Tribunale Ordinario di Macerata</t>
  </si>
  <si>
    <t>Tribunale Ordinario di Pesaro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</si>
</sst>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%"/>
    <numFmt numFmtId="165" formatCode="#,###;\-#,###;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00000"/>
      <name val="Arial"/>
      <family val="2"/>
    </font>
    <font>
      <b/>
      <i/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i/>
      <sz val="10"/>
      <color theme="1"/>
      <name val="Calibri"/>
      <family val="2"/>
      <scheme val="minor"/>
    </font>
    <font>
      <sz val="8"/>
      <name val="Arial"/>
      <family val="2"/>
    </font>
    <font>
      <i/>
      <sz val="9"/>
      <color theme="1"/>
      <name val="Calibri"/>
      <family val="2"/>
      <scheme val="minor"/>
    </font>
    <font>
      <i/>
      <sz val="9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000000"/>
      <name val="Calibri"/>
    </font>
    <font>
      <sz val="9"/>
      <color rgb="FF000000"/>
      <name val="Aptos Narrow"/>
      <family val="2"/>
    </font>
    <font>
      <b/>
      <sz val="9"/>
      <color rgb="FF000000"/>
      <name val="Aptos Narrow"/>
    </font>
    <font>
      <sz val="9"/>
      <name val="Calibri"/>
      <scheme val="minor"/>
    </font>
    <font>
      <b/>
      <sz val="9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2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7" fillId="0" borderId="0"/>
    <xf numFmtId="0" fontId="15" fillId="0" borderId="0"/>
    <xf numFmtId="0" fontId="15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" fillId="0" borderId="0"/>
  </cellStyleXfs>
  <cellXfs count="91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/>
    <xf numFmtId="3" fontId="4" fillId="2" borderId="0" xfId="0" applyNumberFormat="1" applyFont="1" applyFill="1"/>
    <xf numFmtId="0" fontId="9" fillId="2" borderId="4" xfId="0" applyFont="1" applyFill="1" applyBorder="1"/>
    <xf numFmtId="0" fontId="4" fillId="2" borderId="0" xfId="0" applyFont="1" applyFill="1" applyAlignment="1">
      <alignment horizontal="left" vertical="center" wrapText="1"/>
    </xf>
    <xf numFmtId="0" fontId="11" fillId="2" borderId="0" xfId="0" applyFont="1" applyFill="1"/>
    <xf numFmtId="0" fontId="9" fillId="2" borderId="1" xfId="0" applyFont="1" applyFill="1" applyBorder="1"/>
    <xf numFmtId="0" fontId="12" fillId="2" borderId="1" xfId="2" applyFont="1" applyFill="1" applyBorder="1" applyAlignment="1">
      <alignment wrapText="1"/>
    </xf>
    <xf numFmtId="0" fontId="8" fillId="2" borderId="2" xfId="2" applyFont="1" applyFill="1" applyBorder="1" applyAlignment="1">
      <alignment wrapText="1"/>
    </xf>
    <xf numFmtId="0" fontId="8" fillId="2" borderId="3" xfId="2" applyFont="1" applyFill="1" applyBorder="1" applyAlignment="1">
      <alignment wrapText="1"/>
    </xf>
    <xf numFmtId="0" fontId="8" fillId="2" borderId="1" xfId="2" applyFont="1" applyFill="1" applyBorder="1" applyAlignment="1">
      <alignment wrapText="1"/>
    </xf>
    <xf numFmtId="0" fontId="9" fillId="2" borderId="0" xfId="0" applyFont="1" applyFill="1"/>
    <xf numFmtId="3" fontId="10" fillId="2" borderId="0" xfId="2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center" vertical="center"/>
    </xf>
    <xf numFmtId="0" fontId="13" fillId="2" borderId="0" xfId="0" applyFont="1" applyFill="1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 wrapText="1"/>
    </xf>
    <xf numFmtId="3" fontId="6" fillId="2" borderId="0" xfId="0" applyNumberFormat="1" applyFont="1" applyFill="1" applyAlignment="1">
      <alignment horizontal="center" vertical="center"/>
    </xf>
    <xf numFmtId="164" fontId="6" fillId="2" borderId="0" xfId="1" applyNumberFormat="1" applyFont="1" applyFill="1" applyBorder="1" applyAlignment="1">
      <alignment horizontal="center" vertical="center"/>
    </xf>
    <xf numFmtId="0" fontId="6" fillId="0" borderId="0" xfId="0" applyFont="1"/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9" fillId="0" borderId="0" xfId="0" applyFont="1"/>
    <xf numFmtId="0" fontId="6" fillId="0" borderId="1" xfId="0" applyFont="1" applyBorder="1" applyAlignment="1">
      <alignment horizontal="right" vertical="center" wrapText="1"/>
    </xf>
    <xf numFmtId="0" fontId="9" fillId="2" borderId="5" xfId="0" applyFont="1" applyFill="1" applyBorder="1" applyAlignment="1">
      <alignment vertical="center"/>
    </xf>
    <xf numFmtId="0" fontId="6" fillId="2" borderId="13" xfId="0" applyFont="1" applyFill="1" applyBorder="1" applyAlignment="1" applyProtection="1">
      <alignment horizontal="right" vertical="center" wrapText="1"/>
      <protection locked="0"/>
    </xf>
    <xf numFmtId="3" fontId="6" fillId="2" borderId="5" xfId="0" applyNumberFormat="1" applyFont="1" applyFill="1" applyBorder="1" applyAlignment="1">
      <alignment horizontal="center" vertical="center"/>
    </xf>
    <xf numFmtId="3" fontId="6" fillId="2" borderId="11" xfId="0" applyNumberFormat="1" applyFont="1" applyFill="1" applyBorder="1" applyAlignment="1">
      <alignment horizontal="center" vertical="center"/>
    </xf>
    <xf numFmtId="164" fontId="6" fillId="2" borderId="6" xfId="1" applyNumberFormat="1" applyFont="1" applyFill="1" applyBorder="1" applyAlignment="1">
      <alignment horizontal="center" vertical="center"/>
    </xf>
    <xf numFmtId="3" fontId="20" fillId="4" borderId="3" xfId="0" applyNumberFormat="1" applyFont="1" applyFill="1" applyBorder="1" applyAlignment="1">
      <alignment horizontal="right" wrapText="1"/>
    </xf>
    <xf numFmtId="3" fontId="20" fillId="4" borderId="10" xfId="0" applyNumberFormat="1" applyFont="1" applyFill="1" applyBorder="1" applyAlignment="1">
      <alignment horizontal="right" wrapText="1"/>
    </xf>
    <xf numFmtId="3" fontId="21" fillId="0" borderId="2" xfId="0" applyNumberFormat="1" applyFont="1" applyBorder="1"/>
    <xf numFmtId="0" fontId="20" fillId="4" borderId="2" xfId="0" applyFont="1" applyFill="1" applyBorder="1" applyAlignment="1">
      <alignment horizontal="right" wrapText="1"/>
    </xf>
    <xf numFmtId="0" fontId="20" fillId="4" borderId="11" xfId="0" applyFont="1" applyFill="1" applyBorder="1" applyAlignment="1">
      <alignment horizontal="right" wrapText="1"/>
    </xf>
    <xf numFmtId="0" fontId="21" fillId="0" borderId="2" xfId="0" applyFont="1" applyBorder="1"/>
    <xf numFmtId="0" fontId="20" fillId="4" borderId="3" xfId="0" applyFont="1" applyFill="1" applyBorder="1" applyAlignment="1">
      <alignment horizontal="right" wrapText="1"/>
    </xf>
    <xf numFmtId="0" fontId="20" fillId="4" borderId="10" xfId="0" applyFont="1" applyFill="1" applyBorder="1" applyAlignment="1">
      <alignment horizontal="right" wrapText="1"/>
    </xf>
    <xf numFmtId="3" fontId="22" fillId="2" borderId="6" xfId="2" applyNumberFormat="1" applyFont="1" applyFill="1" applyBorder="1" applyAlignment="1" applyProtection="1">
      <alignment horizontal="right"/>
      <protection locked="0"/>
    </xf>
    <xf numFmtId="3" fontId="22" fillId="2" borderId="12" xfId="2" applyNumberFormat="1" applyFont="1" applyFill="1" applyBorder="1" applyAlignment="1" applyProtection="1">
      <alignment horizontal="right"/>
      <protection locked="0"/>
    </xf>
    <xf numFmtId="3" fontId="23" fillId="0" borderId="2" xfId="0" applyNumberFormat="1" applyFont="1" applyBorder="1"/>
    <xf numFmtId="3" fontId="24" fillId="2" borderId="0" xfId="0" applyNumberFormat="1" applyFont="1" applyFill="1"/>
    <xf numFmtId="0" fontId="20" fillId="0" borderId="1" xfId="0" applyFont="1" applyBorder="1"/>
    <xf numFmtId="0" fontId="20" fillId="0" borderId="5" xfId="0" applyFont="1" applyBorder="1"/>
    <xf numFmtId="165" fontId="24" fillId="0" borderId="2" xfId="0" applyNumberFormat="1" applyFont="1" applyBorder="1"/>
    <xf numFmtId="3" fontId="20" fillId="0" borderId="1" xfId="0" applyNumberFormat="1" applyFont="1" applyBorder="1"/>
    <xf numFmtId="3" fontId="20" fillId="0" borderId="5" xfId="0" applyNumberFormat="1" applyFont="1" applyBorder="1"/>
    <xf numFmtId="3" fontId="22" fillId="4" borderId="6" xfId="0" applyNumberFormat="1" applyFont="1" applyFill="1" applyBorder="1" applyAlignment="1">
      <alignment horizontal="right"/>
    </xf>
    <xf numFmtId="3" fontId="22" fillId="4" borderId="12" xfId="0" applyNumberFormat="1" applyFont="1" applyFill="1" applyBorder="1" applyAlignment="1">
      <alignment horizontal="right"/>
    </xf>
    <xf numFmtId="165" fontId="25" fillId="0" borderId="2" xfId="0" applyNumberFormat="1" applyFont="1" applyBorder="1"/>
    <xf numFmtId="3" fontId="22" fillId="2" borderId="0" xfId="2" applyNumberFormat="1" applyFont="1" applyFill="1" applyAlignment="1">
      <alignment horizontal="right"/>
    </xf>
    <xf numFmtId="3" fontId="20" fillId="4" borderId="11" xfId="0" applyNumberFormat="1" applyFont="1" applyFill="1" applyBorder="1" applyAlignment="1">
      <alignment horizontal="right" wrapText="1"/>
    </xf>
    <xf numFmtId="0" fontId="24" fillId="2" borderId="0" xfId="0" applyFont="1" applyFill="1"/>
    <xf numFmtId="3" fontId="20" fillId="4" borderId="2" xfId="0" applyNumberFormat="1" applyFont="1" applyFill="1" applyBorder="1" applyAlignment="1">
      <alignment horizontal="right" wrapText="1"/>
    </xf>
    <xf numFmtId="4" fontId="25" fillId="2" borderId="0" xfId="0" applyNumberFormat="1" applyFont="1" applyFill="1" applyAlignment="1">
      <alignment horizontal="center" vertical="center"/>
    </xf>
    <xf numFmtId="0" fontId="21" fillId="4" borderId="11" xfId="0" applyFont="1" applyFill="1" applyBorder="1" applyAlignment="1">
      <alignment horizontal="right" wrapText="1"/>
    </xf>
    <xf numFmtId="3" fontId="21" fillId="4" borderId="10" xfId="0" applyNumberFormat="1" applyFont="1" applyFill="1" applyBorder="1" applyAlignment="1">
      <alignment horizontal="right" wrapText="1"/>
    </xf>
    <xf numFmtId="3" fontId="21" fillId="0" borderId="11" xfId="0" applyNumberFormat="1" applyFont="1" applyBorder="1"/>
    <xf numFmtId="0" fontId="21" fillId="0" borderId="11" xfId="0" applyFont="1" applyBorder="1"/>
    <xf numFmtId="3" fontId="23" fillId="0" borderId="11" xfId="0" applyNumberFormat="1" applyFont="1" applyBorder="1"/>
    <xf numFmtId="0" fontId="27" fillId="0" borderId="2" xfId="0" applyFont="1" applyBorder="1"/>
    <xf numFmtId="0" fontId="28" fillId="0" borderId="2" xfId="0" applyFont="1" applyBorder="1"/>
    <xf numFmtId="165" fontId="24" fillId="0" borderId="11" xfId="0" applyNumberFormat="1" applyFont="1" applyBorder="1"/>
    <xf numFmtId="165" fontId="25" fillId="0" borderId="11" xfId="0" applyNumberFormat="1" applyFont="1" applyBorder="1"/>
    <xf numFmtId="3" fontId="26" fillId="0" borderId="2" xfId="0" applyNumberFormat="1" applyFont="1" applyBorder="1" applyAlignment="1">
      <alignment horizontal="center" vertical="center"/>
    </xf>
    <xf numFmtId="3" fontId="27" fillId="0" borderId="2" xfId="0" applyNumberFormat="1" applyFont="1" applyBorder="1"/>
    <xf numFmtId="3" fontId="28" fillId="0" borderId="2" xfId="0" applyNumberFormat="1" applyFont="1" applyBorder="1"/>
    <xf numFmtId="0" fontId="29" fillId="0" borderId="2" xfId="0" applyFont="1" applyBorder="1"/>
    <xf numFmtId="3" fontId="29" fillId="0" borderId="2" xfId="0" applyNumberFormat="1" applyFont="1" applyBorder="1"/>
    <xf numFmtId="3" fontId="30" fillId="0" borderId="2" xfId="0" applyNumberFormat="1" applyFont="1" applyBorder="1"/>
    <xf numFmtId="0" fontId="14" fillId="2" borderId="0" xfId="0" applyFont="1" applyFill="1" applyAlignment="1">
      <alignment horizontal="left" vertical="center" wrapText="1"/>
    </xf>
    <xf numFmtId="4" fontId="6" fillId="2" borderId="5" xfId="0" applyNumberFormat="1" applyFont="1" applyFill="1" applyBorder="1" applyAlignment="1" applyProtection="1">
      <alignment horizontal="center" vertical="center"/>
      <protection locked="0"/>
    </xf>
    <xf numFmtId="4" fontId="6" fillId="2" borderId="6" xfId="0" applyNumberFormat="1" applyFont="1" applyFill="1" applyBorder="1" applyAlignment="1" applyProtection="1">
      <alignment horizontal="center" vertical="center"/>
      <protection locked="0"/>
    </xf>
    <xf numFmtId="4" fontId="25" fillId="2" borderId="5" xfId="0" applyNumberFormat="1" applyFont="1" applyFill="1" applyBorder="1" applyAlignment="1" applyProtection="1">
      <alignment horizontal="center" vertical="center"/>
      <protection locked="0"/>
    </xf>
    <xf numFmtId="4" fontId="25" fillId="2" borderId="6" xfId="0" applyNumberFormat="1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</cellXfs>
  <cellStyles count="152">
    <cellStyle name="Normale" xfId="0" builtinId="0"/>
    <cellStyle name="Normale 10" xfId="3" xr:uid="{00000000-0005-0000-0000-000001000000}"/>
    <cellStyle name="Normale 10 2" xfId="4" xr:uid="{00000000-0005-0000-0000-000002000000}"/>
    <cellStyle name="Normale 10 2 2" xfId="5" xr:uid="{00000000-0005-0000-0000-000003000000}"/>
    <cellStyle name="Normale 10 3" xfId="6" xr:uid="{00000000-0005-0000-0000-000004000000}"/>
    <cellStyle name="Normale 10 4" xfId="7" xr:uid="{00000000-0005-0000-0000-000005000000}"/>
    <cellStyle name="Normale 11" xfId="8" xr:uid="{00000000-0005-0000-0000-000006000000}"/>
    <cellStyle name="Normale 12" xfId="9" xr:uid="{00000000-0005-0000-0000-000007000000}"/>
    <cellStyle name="Normale 13" xfId="10" xr:uid="{00000000-0005-0000-0000-000008000000}"/>
    <cellStyle name="Normale 13 2" xfId="11" xr:uid="{00000000-0005-0000-0000-000009000000}"/>
    <cellStyle name="Normale 14" xfId="12" xr:uid="{00000000-0005-0000-0000-00000A000000}"/>
    <cellStyle name="Normale 14 2" xfId="13" xr:uid="{00000000-0005-0000-0000-00000B000000}"/>
    <cellStyle name="Normale 15" xfId="14" xr:uid="{00000000-0005-0000-0000-00000C000000}"/>
    <cellStyle name="Normale 16" xfId="15" xr:uid="{00000000-0005-0000-0000-00000D000000}"/>
    <cellStyle name="Normale 2" xfId="2" xr:uid="{00000000-0005-0000-0000-00000E000000}"/>
    <cellStyle name="Normale 2 2" xfId="16" xr:uid="{00000000-0005-0000-0000-00000F000000}"/>
    <cellStyle name="Normale 2 2 2" xfId="17" xr:uid="{00000000-0005-0000-0000-000010000000}"/>
    <cellStyle name="Normale 2 2 2 2" xfId="18" xr:uid="{00000000-0005-0000-0000-000011000000}"/>
    <cellStyle name="Normale 2 2 2 2 2" xfId="19" xr:uid="{00000000-0005-0000-0000-000012000000}"/>
    <cellStyle name="Normale 2 2 2 3" xfId="20" xr:uid="{00000000-0005-0000-0000-000013000000}"/>
    <cellStyle name="Normale 2 2 2 4" xfId="21" xr:uid="{00000000-0005-0000-0000-000014000000}"/>
    <cellStyle name="Normale 2 2 3" xfId="22" xr:uid="{00000000-0005-0000-0000-000015000000}"/>
    <cellStyle name="Normale 2 2 3 2" xfId="23" xr:uid="{00000000-0005-0000-0000-000016000000}"/>
    <cellStyle name="Normale 2 2 4" xfId="24" xr:uid="{00000000-0005-0000-0000-000017000000}"/>
    <cellStyle name="Normale 2 2 5" xfId="25" xr:uid="{00000000-0005-0000-0000-000018000000}"/>
    <cellStyle name="Normale 2 3" xfId="26" xr:uid="{00000000-0005-0000-0000-000019000000}"/>
    <cellStyle name="Normale 2 4" xfId="27" xr:uid="{00000000-0005-0000-0000-00001A000000}"/>
    <cellStyle name="Normale 2 4 2" xfId="28" xr:uid="{00000000-0005-0000-0000-00001B000000}"/>
    <cellStyle name="Normale 2 5" xfId="29" xr:uid="{00000000-0005-0000-0000-00001C000000}"/>
    <cellStyle name="Normale 3" xfId="30" xr:uid="{00000000-0005-0000-0000-00001D000000}"/>
    <cellStyle name="Normale 3 2" xfId="31" xr:uid="{00000000-0005-0000-0000-00001E000000}"/>
    <cellStyle name="Normale 3 3" xfId="32" xr:uid="{00000000-0005-0000-0000-00001F000000}"/>
    <cellStyle name="Normale 3 3 2" xfId="33" xr:uid="{00000000-0005-0000-0000-000020000000}"/>
    <cellStyle name="Normale 3 4" xfId="34" xr:uid="{00000000-0005-0000-0000-000021000000}"/>
    <cellStyle name="Normale 3 5" xfId="35" xr:uid="{00000000-0005-0000-0000-000022000000}"/>
    <cellStyle name="Normale 4" xfId="36" xr:uid="{00000000-0005-0000-0000-000023000000}"/>
    <cellStyle name="Normale 4 2" xfId="37" xr:uid="{00000000-0005-0000-0000-000024000000}"/>
    <cellStyle name="Normale 4 2 2" xfId="38" xr:uid="{00000000-0005-0000-0000-000025000000}"/>
    <cellStyle name="Normale 4 2 2 2" xfId="39" xr:uid="{00000000-0005-0000-0000-000026000000}"/>
    <cellStyle name="Normale 4 2 3" xfId="40" xr:uid="{00000000-0005-0000-0000-000027000000}"/>
    <cellStyle name="Normale 4 2 4" xfId="41" xr:uid="{00000000-0005-0000-0000-000028000000}"/>
    <cellStyle name="Normale 4 3" xfId="42" xr:uid="{00000000-0005-0000-0000-000029000000}"/>
    <cellStyle name="Normale 4 3 2" xfId="43" xr:uid="{00000000-0005-0000-0000-00002A000000}"/>
    <cellStyle name="Normale 4 3 2 2" xfId="44" xr:uid="{00000000-0005-0000-0000-00002B000000}"/>
    <cellStyle name="Normale 4 3 3" xfId="45" xr:uid="{00000000-0005-0000-0000-00002C000000}"/>
    <cellStyle name="Normale 4 3 4" xfId="46" xr:uid="{00000000-0005-0000-0000-00002D000000}"/>
    <cellStyle name="Normale 4 4" xfId="47" xr:uid="{00000000-0005-0000-0000-00002E000000}"/>
    <cellStyle name="Normale 4 4 2" xfId="48" xr:uid="{00000000-0005-0000-0000-00002F000000}"/>
    <cellStyle name="Normale 4 5" xfId="49" xr:uid="{00000000-0005-0000-0000-000030000000}"/>
    <cellStyle name="Normale 4 6" xfId="50" xr:uid="{00000000-0005-0000-0000-000031000000}"/>
    <cellStyle name="Normale 5" xfId="51" xr:uid="{00000000-0005-0000-0000-000032000000}"/>
    <cellStyle name="Normale 5 2" xfId="52" xr:uid="{00000000-0005-0000-0000-000033000000}"/>
    <cellStyle name="Normale 5 2 2" xfId="53" xr:uid="{00000000-0005-0000-0000-000034000000}"/>
    <cellStyle name="Normale 5 2 2 2" xfId="54" xr:uid="{00000000-0005-0000-0000-000035000000}"/>
    <cellStyle name="Normale 5 2 3" xfId="55" xr:uid="{00000000-0005-0000-0000-000036000000}"/>
    <cellStyle name="Normale 5 2 4" xfId="56" xr:uid="{00000000-0005-0000-0000-000037000000}"/>
    <cellStyle name="Normale 5 3" xfId="57" xr:uid="{00000000-0005-0000-0000-000038000000}"/>
    <cellStyle name="Normale 5 3 2" xfId="58" xr:uid="{00000000-0005-0000-0000-000039000000}"/>
    <cellStyle name="Normale 5 3 2 2" xfId="59" xr:uid="{00000000-0005-0000-0000-00003A000000}"/>
    <cellStyle name="Normale 5 3 3" xfId="60" xr:uid="{00000000-0005-0000-0000-00003B000000}"/>
    <cellStyle name="Normale 5 3 4" xfId="61" xr:uid="{00000000-0005-0000-0000-00003C000000}"/>
    <cellStyle name="Normale 5 4" xfId="62" xr:uid="{00000000-0005-0000-0000-00003D000000}"/>
    <cellStyle name="Normale 5 4 2" xfId="63" xr:uid="{00000000-0005-0000-0000-00003E000000}"/>
    <cellStyle name="Normale 5 5" xfId="64" xr:uid="{00000000-0005-0000-0000-00003F000000}"/>
    <cellStyle name="Normale 5 6" xfId="65" xr:uid="{00000000-0005-0000-0000-000040000000}"/>
    <cellStyle name="Normale 6" xfId="66" xr:uid="{00000000-0005-0000-0000-000041000000}"/>
    <cellStyle name="Normale 6 2" xfId="67" xr:uid="{00000000-0005-0000-0000-000042000000}"/>
    <cellStyle name="Normale 6 2 2" xfId="68" xr:uid="{00000000-0005-0000-0000-000043000000}"/>
    <cellStyle name="Normale 6 2 2 2" xfId="69" xr:uid="{00000000-0005-0000-0000-000044000000}"/>
    <cellStyle name="Normale 6 2 2 2 2" xfId="70" xr:uid="{00000000-0005-0000-0000-000045000000}"/>
    <cellStyle name="Normale 6 2 2 3" xfId="71" xr:uid="{00000000-0005-0000-0000-000046000000}"/>
    <cellStyle name="Normale 6 2 2 4" xfId="72" xr:uid="{00000000-0005-0000-0000-000047000000}"/>
    <cellStyle name="Normale 6 2 3" xfId="73" xr:uid="{00000000-0005-0000-0000-000048000000}"/>
    <cellStyle name="Normale 6 2 3 2" xfId="74" xr:uid="{00000000-0005-0000-0000-000049000000}"/>
    <cellStyle name="Normale 6 2 3 2 2" xfId="75" xr:uid="{00000000-0005-0000-0000-00004A000000}"/>
    <cellStyle name="Normale 6 2 3 3" xfId="76" xr:uid="{00000000-0005-0000-0000-00004B000000}"/>
    <cellStyle name="Normale 6 2 3 4" xfId="77" xr:uid="{00000000-0005-0000-0000-00004C000000}"/>
    <cellStyle name="Normale 6 2 4" xfId="78" xr:uid="{00000000-0005-0000-0000-00004D000000}"/>
    <cellStyle name="Normale 6 2 4 2" xfId="79" xr:uid="{00000000-0005-0000-0000-00004E000000}"/>
    <cellStyle name="Normale 6 2 5" xfId="80" xr:uid="{00000000-0005-0000-0000-00004F000000}"/>
    <cellStyle name="Normale 6 2 6" xfId="81" xr:uid="{00000000-0005-0000-0000-000050000000}"/>
    <cellStyle name="Normale 6 3" xfId="82" xr:uid="{00000000-0005-0000-0000-000051000000}"/>
    <cellStyle name="Normale 6 3 2" xfId="83" xr:uid="{00000000-0005-0000-0000-000052000000}"/>
    <cellStyle name="Normale 6 3 2 2" xfId="84" xr:uid="{00000000-0005-0000-0000-000053000000}"/>
    <cellStyle name="Normale 6 3 2 2 2" xfId="85" xr:uid="{00000000-0005-0000-0000-000054000000}"/>
    <cellStyle name="Normale 6 3 2 3" xfId="86" xr:uid="{00000000-0005-0000-0000-000055000000}"/>
    <cellStyle name="Normale 6 3 2 4" xfId="87" xr:uid="{00000000-0005-0000-0000-000056000000}"/>
    <cellStyle name="Normale 6 3 3" xfId="88" xr:uid="{00000000-0005-0000-0000-000057000000}"/>
    <cellStyle name="Normale 6 3 3 2" xfId="89" xr:uid="{00000000-0005-0000-0000-000058000000}"/>
    <cellStyle name="Normale 6 3 4" xfId="90" xr:uid="{00000000-0005-0000-0000-000059000000}"/>
    <cellStyle name="Normale 6 3 5" xfId="91" xr:uid="{00000000-0005-0000-0000-00005A000000}"/>
    <cellStyle name="Normale 6 4" xfId="92" xr:uid="{00000000-0005-0000-0000-00005B000000}"/>
    <cellStyle name="Normale 6 4 2" xfId="93" xr:uid="{00000000-0005-0000-0000-00005C000000}"/>
    <cellStyle name="Normale 6 4 2 2" xfId="94" xr:uid="{00000000-0005-0000-0000-00005D000000}"/>
    <cellStyle name="Normale 6 4 3" xfId="95" xr:uid="{00000000-0005-0000-0000-00005E000000}"/>
    <cellStyle name="Normale 6 4 4" xfId="96" xr:uid="{00000000-0005-0000-0000-00005F000000}"/>
    <cellStyle name="Normale 6 5" xfId="97" xr:uid="{00000000-0005-0000-0000-000060000000}"/>
    <cellStyle name="Normale 6 5 2" xfId="98" xr:uid="{00000000-0005-0000-0000-000061000000}"/>
    <cellStyle name="Normale 6 5 2 2" xfId="99" xr:uid="{00000000-0005-0000-0000-000062000000}"/>
    <cellStyle name="Normale 6 5 3" xfId="100" xr:uid="{00000000-0005-0000-0000-000063000000}"/>
    <cellStyle name="Normale 6 5 4" xfId="101" xr:uid="{00000000-0005-0000-0000-000064000000}"/>
    <cellStyle name="Normale 6 6" xfId="102" xr:uid="{00000000-0005-0000-0000-000065000000}"/>
    <cellStyle name="Normale 6 6 2" xfId="103" xr:uid="{00000000-0005-0000-0000-000066000000}"/>
    <cellStyle name="Normale 6 6 2 2" xfId="104" xr:uid="{00000000-0005-0000-0000-000067000000}"/>
    <cellStyle name="Normale 6 6 3" xfId="105" xr:uid="{00000000-0005-0000-0000-000068000000}"/>
    <cellStyle name="Normale 6 7" xfId="106" xr:uid="{00000000-0005-0000-0000-000069000000}"/>
    <cellStyle name="Normale 6 7 2" xfId="107" xr:uid="{00000000-0005-0000-0000-00006A000000}"/>
    <cellStyle name="Normale 6 8" xfId="108" xr:uid="{00000000-0005-0000-0000-00006B000000}"/>
    <cellStyle name="Normale 6 9" xfId="109" xr:uid="{00000000-0005-0000-0000-00006C000000}"/>
    <cellStyle name="Normale 7" xfId="110" xr:uid="{00000000-0005-0000-0000-00006D000000}"/>
    <cellStyle name="Normale 7 2" xfId="111" xr:uid="{00000000-0005-0000-0000-00006E000000}"/>
    <cellStyle name="Normale 7 2 2" xfId="112" xr:uid="{00000000-0005-0000-0000-00006F000000}"/>
    <cellStyle name="Normale 7 3" xfId="113" xr:uid="{00000000-0005-0000-0000-000070000000}"/>
    <cellStyle name="Normale 7 4" xfId="114" xr:uid="{00000000-0005-0000-0000-000071000000}"/>
    <cellStyle name="Normale 8" xfId="115" xr:uid="{00000000-0005-0000-0000-000072000000}"/>
    <cellStyle name="Normale 8 2" xfId="116" xr:uid="{00000000-0005-0000-0000-000073000000}"/>
    <cellStyle name="Normale 8 2 2" xfId="117" xr:uid="{00000000-0005-0000-0000-000074000000}"/>
    <cellStyle name="Normale 8 3" xfId="118" xr:uid="{00000000-0005-0000-0000-000075000000}"/>
    <cellStyle name="Normale 8 3 2" xfId="151" xr:uid="{00000000-0005-0000-0000-000076000000}"/>
    <cellStyle name="Normale 8 4" xfId="119" xr:uid="{00000000-0005-0000-0000-000077000000}"/>
    <cellStyle name="Normale 9" xfId="120" xr:uid="{00000000-0005-0000-0000-000078000000}"/>
    <cellStyle name="Normale 9 2" xfId="121" xr:uid="{00000000-0005-0000-0000-000079000000}"/>
    <cellStyle name="Normale 9 2 2" xfId="122" xr:uid="{00000000-0005-0000-0000-00007A000000}"/>
    <cellStyle name="Normale 9 3" xfId="123" xr:uid="{00000000-0005-0000-0000-00007B000000}"/>
    <cellStyle name="Normale 9 4" xfId="124" xr:uid="{00000000-0005-0000-0000-00007C000000}"/>
    <cellStyle name="Percentuale" xfId="1" builtinId="5"/>
    <cellStyle name="Percentuale 2" xfId="125" xr:uid="{00000000-0005-0000-0000-00007E000000}"/>
    <cellStyle name="Percentuale 3" xfId="126" xr:uid="{00000000-0005-0000-0000-00007F000000}"/>
    <cellStyle name="Percentuale 3 2" xfId="127" xr:uid="{00000000-0005-0000-0000-000080000000}"/>
    <cellStyle name="Percentuale 3 2 2" xfId="128" xr:uid="{00000000-0005-0000-0000-000081000000}"/>
    <cellStyle name="Percentuale 3 2 2 2" xfId="129" xr:uid="{00000000-0005-0000-0000-000082000000}"/>
    <cellStyle name="Percentuale 3 2 3" xfId="130" xr:uid="{00000000-0005-0000-0000-000083000000}"/>
    <cellStyle name="Percentuale 3 3" xfId="131" xr:uid="{00000000-0005-0000-0000-000084000000}"/>
    <cellStyle name="Percentuale 3 3 2" xfId="132" xr:uid="{00000000-0005-0000-0000-000085000000}"/>
    <cellStyle name="Percentuale 3 4" xfId="133" xr:uid="{00000000-0005-0000-0000-000086000000}"/>
    <cellStyle name="Percentuale 3 4 2" xfId="134" xr:uid="{00000000-0005-0000-0000-000087000000}"/>
    <cellStyle name="Percentuale 3 5" xfId="135" xr:uid="{00000000-0005-0000-0000-000088000000}"/>
    <cellStyle name="Percentuale 4" xfId="136" xr:uid="{00000000-0005-0000-0000-000089000000}"/>
    <cellStyle name="Percentuale 4 2" xfId="137" xr:uid="{00000000-0005-0000-0000-00008A000000}"/>
    <cellStyle name="Percentuale 4 2 2" xfId="138" xr:uid="{00000000-0005-0000-0000-00008B000000}"/>
    <cellStyle name="Percentuale 4 2 2 2" xfId="139" xr:uid="{00000000-0005-0000-0000-00008C000000}"/>
    <cellStyle name="Percentuale 4 2 3" xfId="140" xr:uid="{00000000-0005-0000-0000-00008D000000}"/>
    <cellStyle name="Percentuale 4 3" xfId="141" xr:uid="{00000000-0005-0000-0000-00008E000000}"/>
    <cellStyle name="Percentuale 4 3 2" xfId="142" xr:uid="{00000000-0005-0000-0000-00008F000000}"/>
    <cellStyle name="Percentuale 4 4" xfId="143" xr:uid="{00000000-0005-0000-0000-000090000000}"/>
    <cellStyle name="Percentuale 4 4 2" xfId="144" xr:uid="{00000000-0005-0000-0000-000091000000}"/>
    <cellStyle name="Percentuale 4 5" xfId="145" xr:uid="{00000000-0005-0000-0000-000092000000}"/>
    <cellStyle name="Percentuale 5" xfId="146" xr:uid="{00000000-0005-0000-0000-000093000000}"/>
    <cellStyle name="Percentuale 6" xfId="147" xr:uid="{00000000-0005-0000-0000-000094000000}"/>
    <cellStyle name="Percentuale 6 2" xfId="148" xr:uid="{00000000-0005-0000-0000-000095000000}"/>
    <cellStyle name="Percentuale 7" xfId="149" xr:uid="{00000000-0005-0000-0000-000096000000}"/>
    <cellStyle name="Percentuale 7 2" xfId="150" xr:uid="{00000000-0005-0000-0000-000097000000}"/>
  </cellStyles>
  <dxfs count="4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4"/>
  <sheetViews>
    <sheetView showGridLines="0" zoomScale="115" zoomScaleNormal="115" workbookViewId="0">
      <selection activeCell="K6" sqref="K6"/>
    </sheetView>
  </sheetViews>
  <sheetFormatPr defaultColWidth="9.140625" defaultRowHeight="12.75"/>
  <cols>
    <col min="1" max="1" width="15.140625" style="2" customWidth="1"/>
    <col min="2" max="2" width="30.85546875" style="2" customWidth="1"/>
    <col min="3" max="3" width="8.5703125" style="2" customWidth="1"/>
    <col min="4" max="4" width="8.42578125" style="2" customWidth="1"/>
    <col min="5" max="5" width="8.28515625" style="2" customWidth="1"/>
    <col min="6" max="6" width="8.42578125" style="2" customWidth="1"/>
    <col min="7" max="7" width="10.5703125" style="2" customWidth="1"/>
    <col min="8" max="8" width="9.140625" style="2" customWidth="1"/>
    <col min="9" max="16384" width="9.140625" style="2"/>
  </cols>
  <sheetData>
    <row r="1" spans="1:9" ht="15.75">
      <c r="A1" s="1" t="s">
        <v>0</v>
      </c>
    </row>
    <row r="2" spans="1:9" ht="15">
      <c r="A2" s="3" t="s">
        <v>1</v>
      </c>
    </row>
    <row r="3" spans="1:9" ht="15" customHeight="1">
      <c r="A3" s="88" t="s">
        <v>2</v>
      </c>
      <c r="B3" s="88"/>
      <c r="C3" s="88"/>
      <c r="D3" s="88"/>
      <c r="E3" s="88"/>
      <c r="F3" s="88"/>
      <c r="G3" s="88"/>
    </row>
    <row r="4" spans="1:9" ht="21" customHeight="1"/>
    <row r="5" spans="1:9" ht="49.5" customHeight="1">
      <c r="A5" s="4" t="s">
        <v>3</v>
      </c>
      <c r="B5" s="4" t="s">
        <v>4</v>
      </c>
      <c r="C5" s="34" t="s">
        <v>5</v>
      </c>
      <c r="D5" s="34" t="s">
        <v>6</v>
      </c>
      <c r="E5" s="36" t="s">
        <v>7</v>
      </c>
      <c r="F5" s="36" t="s">
        <v>8</v>
      </c>
      <c r="G5" s="36" t="s">
        <v>9</v>
      </c>
      <c r="H5" s="36" t="s">
        <v>10</v>
      </c>
    </row>
    <row r="6" spans="1:9" ht="14.1" customHeight="1">
      <c r="A6" s="89" t="s">
        <v>11</v>
      </c>
      <c r="B6" s="5" t="s">
        <v>12</v>
      </c>
      <c r="C6" s="40">
        <v>1988</v>
      </c>
      <c r="D6" s="41">
        <v>3056</v>
      </c>
      <c r="E6" s="42">
        <v>1729</v>
      </c>
      <c r="F6" s="67">
        <v>2582</v>
      </c>
      <c r="G6" s="70">
        <v>853</v>
      </c>
      <c r="H6" s="75">
        <v>1039</v>
      </c>
    </row>
    <row r="7" spans="1:9">
      <c r="A7" s="89"/>
      <c r="B7" s="5" t="s">
        <v>13</v>
      </c>
      <c r="C7" s="43">
        <v>8</v>
      </c>
      <c r="D7" s="44">
        <v>5</v>
      </c>
      <c r="E7" s="45">
        <v>4</v>
      </c>
      <c r="F7" s="68">
        <v>7</v>
      </c>
      <c r="G7" s="70">
        <v>4</v>
      </c>
      <c r="H7" s="70">
        <v>2</v>
      </c>
    </row>
    <row r="8" spans="1:9">
      <c r="A8" s="89"/>
      <c r="B8" s="5" t="s">
        <v>14</v>
      </c>
      <c r="C8" s="46">
        <v>43</v>
      </c>
      <c r="D8" s="47">
        <v>54</v>
      </c>
      <c r="E8" s="45">
        <v>32</v>
      </c>
      <c r="F8" s="68">
        <v>35</v>
      </c>
      <c r="G8" s="70">
        <v>6</v>
      </c>
      <c r="H8" s="70">
        <v>11</v>
      </c>
    </row>
    <row r="9" spans="1:9">
      <c r="A9" s="89"/>
      <c r="B9" s="7" t="s">
        <v>15</v>
      </c>
      <c r="C9" s="48">
        <v>2039</v>
      </c>
      <c r="D9" s="49">
        <v>3115</v>
      </c>
      <c r="E9" s="50">
        <v>1765</v>
      </c>
      <c r="F9" s="69">
        <v>2624</v>
      </c>
      <c r="G9" s="71">
        <v>863</v>
      </c>
      <c r="H9" s="76">
        <v>1052</v>
      </c>
      <c r="I9" s="6"/>
    </row>
    <row r="10" spans="1:9" ht="7.35" customHeight="1">
      <c r="A10" s="8"/>
      <c r="B10" s="9"/>
      <c r="C10" s="51"/>
      <c r="D10" s="51"/>
      <c r="E10" s="51"/>
      <c r="F10" s="51"/>
      <c r="G10" s="6"/>
      <c r="H10" s="6"/>
    </row>
    <row r="11" spans="1:9" ht="14.45" customHeight="1">
      <c r="A11" s="8"/>
      <c r="B11" s="10" t="s">
        <v>16</v>
      </c>
      <c r="C11" s="83">
        <f>D9/C9</f>
        <v>1.527709661598823</v>
      </c>
      <c r="D11" s="84"/>
      <c r="E11" s="83">
        <f>F9/E9</f>
        <v>1.4866855524079321</v>
      </c>
      <c r="F11" s="84"/>
      <c r="G11" s="81">
        <f>H9/G9</f>
        <v>1.2190034762456547</v>
      </c>
      <c r="H11" s="82"/>
    </row>
    <row r="12" spans="1:9">
      <c r="C12" s="51"/>
      <c r="D12" s="51"/>
      <c r="E12" s="51"/>
      <c r="F12" s="51"/>
      <c r="G12" s="6"/>
      <c r="H12" s="6"/>
    </row>
    <row r="13" spans="1:9" ht="14.1" customHeight="1">
      <c r="A13" s="85" t="s">
        <v>17</v>
      </c>
      <c r="B13" s="11" t="s">
        <v>18</v>
      </c>
      <c r="C13" s="52">
        <v>1</v>
      </c>
      <c r="D13" s="53">
        <v>0</v>
      </c>
      <c r="E13" s="54">
        <v>2</v>
      </c>
      <c r="F13" s="72">
        <v>1</v>
      </c>
      <c r="G13" s="70">
        <v>0</v>
      </c>
      <c r="H13" s="70">
        <v>2</v>
      </c>
    </row>
    <row r="14" spans="1:9" ht="14.1" customHeight="1">
      <c r="A14" s="86" t="s">
        <v>19</v>
      </c>
      <c r="B14" s="11" t="s">
        <v>20</v>
      </c>
      <c r="C14" s="52">
        <v>106</v>
      </c>
      <c r="D14" s="53">
        <v>117</v>
      </c>
      <c r="E14" s="54">
        <v>88</v>
      </c>
      <c r="F14" s="72">
        <v>105</v>
      </c>
      <c r="G14" s="70">
        <v>46</v>
      </c>
      <c r="H14" s="70">
        <v>43</v>
      </c>
    </row>
    <row r="15" spans="1:9" ht="14.1" customHeight="1">
      <c r="A15" s="86" t="s">
        <v>19</v>
      </c>
      <c r="B15" s="12" t="s">
        <v>21</v>
      </c>
      <c r="C15" s="55">
        <v>3134</v>
      </c>
      <c r="D15" s="56">
        <v>2600</v>
      </c>
      <c r="E15" s="54">
        <v>2514</v>
      </c>
      <c r="F15" s="72">
        <v>3081</v>
      </c>
      <c r="G15" s="75">
        <v>1156</v>
      </c>
      <c r="H15" s="75">
        <v>1287</v>
      </c>
    </row>
    <row r="16" spans="1:9" ht="32.25" customHeight="1">
      <c r="A16" s="86" t="s">
        <v>19</v>
      </c>
      <c r="B16" s="13" t="s">
        <v>22</v>
      </c>
      <c r="C16" s="52">
        <v>18</v>
      </c>
      <c r="D16" s="53">
        <v>18</v>
      </c>
      <c r="E16" s="54">
        <v>10</v>
      </c>
      <c r="F16" s="72">
        <v>8</v>
      </c>
      <c r="G16" s="70">
        <v>7</v>
      </c>
      <c r="H16" s="70">
        <v>7</v>
      </c>
    </row>
    <row r="17" spans="1:11" ht="20.25" customHeight="1">
      <c r="A17" s="86" t="s">
        <v>19</v>
      </c>
      <c r="B17" s="14" t="s">
        <v>23</v>
      </c>
      <c r="C17" s="55">
        <v>5010</v>
      </c>
      <c r="D17" s="56">
        <v>4995</v>
      </c>
      <c r="E17" s="54">
        <v>4833</v>
      </c>
      <c r="F17" s="72">
        <v>4878</v>
      </c>
      <c r="G17" s="75">
        <v>2317</v>
      </c>
      <c r="H17" s="75">
        <v>2465</v>
      </c>
    </row>
    <row r="18" spans="1:11" ht="14.1" customHeight="1">
      <c r="A18" s="87" t="s">
        <v>19</v>
      </c>
      <c r="B18" s="10" t="s">
        <v>15</v>
      </c>
      <c r="C18" s="57">
        <v>8269</v>
      </c>
      <c r="D18" s="58">
        <v>7730</v>
      </c>
      <c r="E18" s="59">
        <v>7447</v>
      </c>
      <c r="F18" s="73">
        <v>8073</v>
      </c>
      <c r="G18" s="76">
        <v>3526</v>
      </c>
      <c r="H18" s="76">
        <v>3804</v>
      </c>
    </row>
    <row r="19" spans="1:11" ht="5.25" customHeight="1">
      <c r="A19" s="8"/>
      <c r="B19" s="15"/>
      <c r="C19" s="60"/>
      <c r="D19" s="60"/>
      <c r="E19" s="60"/>
      <c r="F19" s="60"/>
      <c r="G19" s="16"/>
      <c r="H19" s="16"/>
    </row>
    <row r="20" spans="1:11" ht="12.95" customHeight="1">
      <c r="A20" s="8"/>
      <c r="B20" s="10" t="s">
        <v>16</v>
      </c>
      <c r="C20" s="83">
        <f>D18/C18</f>
        <v>0.93481678558471404</v>
      </c>
      <c r="D20" s="84"/>
      <c r="E20" s="83">
        <f>F18/E18</f>
        <v>1.0840606955821137</v>
      </c>
      <c r="F20" s="84"/>
      <c r="G20" s="81">
        <f>H18/G18</f>
        <v>1.0788428814520703</v>
      </c>
      <c r="H20" s="82"/>
    </row>
    <row r="21" spans="1:11" ht="15" customHeight="1">
      <c r="A21" s="8"/>
      <c r="B21" s="15"/>
      <c r="C21" s="60"/>
      <c r="D21" s="60"/>
      <c r="E21" s="60"/>
      <c r="F21" s="60"/>
      <c r="G21" s="16"/>
      <c r="H21" s="16"/>
    </row>
    <row r="22" spans="1:11" ht="14.1" customHeight="1">
      <c r="A22" s="85" t="s">
        <v>24</v>
      </c>
      <c r="B22" s="11" t="s">
        <v>20</v>
      </c>
      <c r="C22" s="43">
        <v>21</v>
      </c>
      <c r="D22" s="44">
        <v>43</v>
      </c>
      <c r="E22" s="54">
        <v>54</v>
      </c>
      <c r="F22" s="72">
        <v>46</v>
      </c>
      <c r="G22" s="70">
        <v>16</v>
      </c>
      <c r="H22" s="70">
        <v>17</v>
      </c>
    </row>
    <row r="23" spans="1:11" ht="14.1" customHeight="1">
      <c r="A23" s="86"/>
      <c r="B23" s="12" t="s">
        <v>21</v>
      </c>
      <c r="C23" s="43">
        <v>824</v>
      </c>
      <c r="D23" s="61">
        <v>1115</v>
      </c>
      <c r="E23" s="54">
        <v>935</v>
      </c>
      <c r="F23" s="72">
        <v>905</v>
      </c>
      <c r="G23" s="70">
        <v>352</v>
      </c>
      <c r="H23" s="70">
        <v>523</v>
      </c>
    </row>
    <row r="24" spans="1:11" ht="22.5">
      <c r="A24" s="86"/>
      <c r="B24" s="13" t="s">
        <v>22</v>
      </c>
      <c r="C24" s="43">
        <v>15</v>
      </c>
      <c r="D24" s="44">
        <v>16</v>
      </c>
      <c r="E24" s="54">
        <v>22</v>
      </c>
      <c r="F24" s="72">
        <v>16</v>
      </c>
      <c r="G24" s="70">
        <v>2</v>
      </c>
      <c r="H24" s="70">
        <v>9</v>
      </c>
    </row>
    <row r="25" spans="1:11" ht="27" customHeight="1">
      <c r="A25" s="86"/>
      <c r="B25" s="14" t="s">
        <v>23</v>
      </c>
      <c r="C25" s="40">
        <v>2244</v>
      </c>
      <c r="D25" s="41">
        <v>2114</v>
      </c>
      <c r="E25" s="54">
        <v>2310</v>
      </c>
      <c r="F25" s="72">
        <v>2508</v>
      </c>
      <c r="G25" s="75">
        <v>1241</v>
      </c>
      <c r="H25" s="70">
        <v>840</v>
      </c>
    </row>
    <row r="26" spans="1:11" ht="14.1" customHeight="1">
      <c r="A26" s="87"/>
      <c r="B26" s="10" t="s">
        <v>15</v>
      </c>
      <c r="C26" s="57">
        <v>3104</v>
      </c>
      <c r="D26" s="58">
        <v>3288</v>
      </c>
      <c r="E26" s="59">
        <v>3321</v>
      </c>
      <c r="F26" s="73">
        <v>3475</v>
      </c>
      <c r="G26" s="76">
        <v>1611</v>
      </c>
      <c r="H26" s="76">
        <v>1389</v>
      </c>
    </row>
    <row r="27" spans="1:11" ht="5.0999999999999996" customHeight="1">
      <c r="A27" s="8"/>
      <c r="B27" s="15"/>
      <c r="C27" s="60"/>
      <c r="D27" s="60"/>
      <c r="E27" s="60"/>
      <c r="F27" s="60"/>
      <c r="G27" s="16"/>
      <c r="H27" s="16"/>
    </row>
    <row r="28" spans="1:11" ht="12.95" customHeight="1">
      <c r="A28" s="8"/>
      <c r="B28" s="10" t="s">
        <v>16</v>
      </c>
      <c r="C28" s="83">
        <f>D26/C26</f>
        <v>1.0592783505154639</v>
      </c>
      <c r="D28" s="84"/>
      <c r="E28" s="83">
        <f>F26/E26</f>
        <v>1.0463715748268594</v>
      </c>
      <c r="F28" s="84"/>
      <c r="G28" s="81">
        <f>H26/G26</f>
        <v>0.86219739292364994</v>
      </c>
      <c r="H28" s="82"/>
    </row>
    <row r="29" spans="1:11">
      <c r="A29" s="8"/>
      <c r="B29" s="15"/>
      <c r="C29" s="60"/>
      <c r="D29" s="60"/>
      <c r="E29" s="60"/>
      <c r="F29" s="60"/>
      <c r="G29" s="16"/>
      <c r="H29" s="16"/>
      <c r="J29" s="33"/>
      <c r="K29" s="33"/>
    </row>
    <row r="30" spans="1:11" ht="14.1" customHeight="1">
      <c r="A30" s="85" t="s">
        <v>25</v>
      </c>
      <c r="B30" s="11" t="s">
        <v>20</v>
      </c>
      <c r="C30" s="43">
        <v>49</v>
      </c>
      <c r="D30" s="44">
        <v>79</v>
      </c>
      <c r="E30" s="54">
        <v>38</v>
      </c>
      <c r="F30" s="72">
        <v>73</v>
      </c>
      <c r="G30" s="70">
        <v>10</v>
      </c>
      <c r="H30" s="70">
        <v>21</v>
      </c>
      <c r="J30"/>
      <c r="K30"/>
    </row>
    <row r="31" spans="1:11" ht="14.1" customHeight="1">
      <c r="A31" s="86"/>
      <c r="B31" s="12" t="s">
        <v>21</v>
      </c>
      <c r="C31" s="43">
        <v>684</v>
      </c>
      <c r="D31" s="61">
        <v>1538</v>
      </c>
      <c r="E31" s="54">
        <v>626</v>
      </c>
      <c r="F31" s="72">
        <v>1161</v>
      </c>
      <c r="G31" s="70">
        <v>286</v>
      </c>
      <c r="H31" s="70">
        <v>444</v>
      </c>
      <c r="J31"/>
      <c r="K31"/>
    </row>
    <row r="32" spans="1:11" ht="20.25">
      <c r="A32" s="86"/>
      <c r="B32" s="13" t="s">
        <v>22</v>
      </c>
      <c r="C32" s="43">
        <v>0</v>
      </c>
      <c r="D32" s="44">
        <v>4</v>
      </c>
      <c r="E32" s="54">
        <v>29</v>
      </c>
      <c r="F32" s="72">
        <v>17</v>
      </c>
      <c r="G32" s="70">
        <v>1</v>
      </c>
      <c r="H32" s="70">
        <v>5</v>
      </c>
      <c r="J32"/>
      <c r="K32"/>
    </row>
    <row r="33" spans="1:11" ht="30.75" customHeight="1">
      <c r="A33" s="86"/>
      <c r="B33" s="14" t="s">
        <v>23</v>
      </c>
      <c r="C33" s="40">
        <v>2215</v>
      </c>
      <c r="D33" s="41">
        <v>2368</v>
      </c>
      <c r="E33" s="54">
        <v>2165</v>
      </c>
      <c r="F33" s="72">
        <v>2188</v>
      </c>
      <c r="G33" s="75">
        <v>1053</v>
      </c>
      <c r="H33" s="70">
        <v>971</v>
      </c>
      <c r="J33"/>
      <c r="K33"/>
    </row>
    <row r="34" spans="1:11" ht="14.1" customHeight="1">
      <c r="A34" s="87"/>
      <c r="B34" s="10" t="s">
        <v>15</v>
      </c>
      <c r="C34" s="57">
        <v>2948</v>
      </c>
      <c r="D34" s="58">
        <v>3989</v>
      </c>
      <c r="E34" s="59">
        <v>2858</v>
      </c>
      <c r="F34" s="73">
        <v>3439</v>
      </c>
      <c r="G34" s="76">
        <v>1350</v>
      </c>
      <c r="H34" s="76">
        <v>1441</v>
      </c>
      <c r="J34" s="33"/>
      <c r="K34" s="33"/>
    </row>
    <row r="35" spans="1:11" ht="6" customHeight="1">
      <c r="A35" s="8"/>
      <c r="B35" s="15"/>
      <c r="C35" s="60"/>
      <c r="D35" s="60"/>
      <c r="E35" s="60"/>
      <c r="F35" s="60"/>
      <c r="G35" s="16"/>
      <c r="H35" s="16"/>
      <c r="J35"/>
      <c r="K35"/>
    </row>
    <row r="36" spans="1:11" ht="14.45" customHeight="1">
      <c r="A36" s="8"/>
      <c r="B36" s="10" t="s">
        <v>16</v>
      </c>
      <c r="C36" s="83">
        <f>D34/C34</f>
        <v>1.3531207598371777</v>
      </c>
      <c r="D36" s="84"/>
      <c r="E36" s="83">
        <f>F34/E34</f>
        <v>1.2032890132960112</v>
      </c>
      <c r="F36" s="84"/>
      <c r="G36" s="81">
        <f>H34/G34</f>
        <v>1.0674074074074074</v>
      </c>
      <c r="H36" s="82"/>
      <c r="J36"/>
      <c r="K36"/>
    </row>
    <row r="37" spans="1:11" ht="15">
      <c r="C37" s="62"/>
      <c r="D37" s="62"/>
      <c r="E37" s="62"/>
      <c r="F37" s="62"/>
      <c r="J37"/>
      <c r="K37"/>
    </row>
    <row r="38" spans="1:11" ht="14.1" customHeight="1">
      <c r="A38" s="85" t="s">
        <v>26</v>
      </c>
      <c r="B38" s="11" t="s">
        <v>18</v>
      </c>
      <c r="C38" s="43">
        <v>4</v>
      </c>
      <c r="D38" s="44">
        <v>3</v>
      </c>
      <c r="E38" s="54">
        <v>2</v>
      </c>
      <c r="F38" s="72">
        <v>2</v>
      </c>
      <c r="G38" s="70">
        <v>0</v>
      </c>
      <c r="H38" s="70">
        <v>1</v>
      </c>
      <c r="J38"/>
      <c r="K38"/>
    </row>
    <row r="39" spans="1:11" ht="14.1" customHeight="1">
      <c r="A39" s="86" t="s">
        <v>19</v>
      </c>
      <c r="B39" s="11" t="s">
        <v>20</v>
      </c>
      <c r="C39" s="43">
        <v>92</v>
      </c>
      <c r="D39" s="44">
        <v>110</v>
      </c>
      <c r="E39" s="54">
        <v>91</v>
      </c>
      <c r="F39" s="72">
        <v>82</v>
      </c>
      <c r="G39" s="70">
        <v>53</v>
      </c>
      <c r="H39" s="70">
        <v>45</v>
      </c>
      <c r="J39"/>
      <c r="K39"/>
    </row>
    <row r="40" spans="1:11" ht="14.1" customHeight="1">
      <c r="A40" s="86" t="s">
        <v>19</v>
      </c>
      <c r="B40" s="12" t="s">
        <v>21</v>
      </c>
      <c r="C40" s="63">
        <v>1698</v>
      </c>
      <c r="D40" s="61">
        <v>1903</v>
      </c>
      <c r="E40" s="54">
        <v>1733</v>
      </c>
      <c r="F40" s="72">
        <v>1723</v>
      </c>
      <c r="G40" s="75">
        <v>1335</v>
      </c>
      <c r="H40" s="75">
        <v>1084</v>
      </c>
      <c r="J40" s="33"/>
      <c r="K40" s="33"/>
    </row>
    <row r="41" spans="1:11" ht="23.25">
      <c r="A41" s="86" t="s">
        <v>19</v>
      </c>
      <c r="B41" s="13" t="s">
        <v>22</v>
      </c>
      <c r="C41" s="43">
        <v>12</v>
      </c>
      <c r="D41" s="44">
        <v>32</v>
      </c>
      <c r="E41" s="54">
        <v>13</v>
      </c>
      <c r="F41" s="72">
        <v>13</v>
      </c>
      <c r="G41" s="70">
        <v>5</v>
      </c>
      <c r="H41" s="70">
        <v>7</v>
      </c>
      <c r="J41"/>
      <c r="K41"/>
    </row>
    <row r="42" spans="1:11" ht="29.25" customHeight="1">
      <c r="A42" s="86" t="s">
        <v>19</v>
      </c>
      <c r="B42" s="14" t="s">
        <v>23</v>
      </c>
      <c r="C42" s="40">
        <v>4024</v>
      </c>
      <c r="D42" s="41">
        <v>3444</v>
      </c>
      <c r="E42" s="54">
        <v>3797</v>
      </c>
      <c r="F42" s="72">
        <v>4038</v>
      </c>
      <c r="G42" s="75">
        <v>1658</v>
      </c>
      <c r="H42" s="75">
        <v>1669</v>
      </c>
      <c r="J42"/>
      <c r="K42"/>
    </row>
    <row r="43" spans="1:11" ht="14.1" customHeight="1">
      <c r="A43" s="87" t="s">
        <v>19</v>
      </c>
      <c r="B43" s="10" t="s">
        <v>15</v>
      </c>
      <c r="C43" s="57">
        <v>5830</v>
      </c>
      <c r="D43" s="58">
        <v>5492</v>
      </c>
      <c r="E43" s="59">
        <v>5636</v>
      </c>
      <c r="F43" s="73">
        <v>5858</v>
      </c>
      <c r="G43" s="76">
        <v>3051</v>
      </c>
      <c r="H43" s="76">
        <v>2806</v>
      </c>
      <c r="J43"/>
      <c r="K43"/>
    </row>
    <row r="44" spans="1:11" ht="6" customHeight="1">
      <c r="A44" s="8"/>
      <c r="B44" s="15"/>
      <c r="C44" s="60"/>
      <c r="D44" s="60"/>
      <c r="E44" s="60"/>
      <c r="F44" s="60"/>
      <c r="G44" s="16"/>
      <c r="H44" s="16"/>
      <c r="J44"/>
      <c r="K44"/>
    </row>
    <row r="45" spans="1:11" ht="15">
      <c r="A45" s="8"/>
      <c r="B45" s="10" t="s">
        <v>16</v>
      </c>
      <c r="C45" s="83">
        <f>D43/C43</f>
        <v>0.94202401372212696</v>
      </c>
      <c r="D45" s="84"/>
      <c r="E45" s="83">
        <f>F43/E43</f>
        <v>1.039389638041164</v>
      </c>
      <c r="F45" s="84"/>
      <c r="G45" s="81">
        <f>H43/G43</f>
        <v>0.91969845952146834</v>
      </c>
      <c r="H45" s="82"/>
      <c r="J45"/>
      <c r="K45"/>
    </row>
    <row r="46" spans="1:11">
      <c r="A46" s="8"/>
      <c r="B46" s="15"/>
      <c r="C46" s="64"/>
      <c r="D46" s="64"/>
      <c r="E46" s="64"/>
      <c r="F46" s="64"/>
      <c r="G46" s="17"/>
      <c r="H46" s="17"/>
      <c r="J46" s="33"/>
      <c r="K46" s="33"/>
    </row>
    <row r="47" spans="1:11" ht="14.1" customHeight="1">
      <c r="A47" s="85" t="s">
        <v>27</v>
      </c>
      <c r="B47" s="11" t="s">
        <v>18</v>
      </c>
      <c r="C47" s="43">
        <v>2</v>
      </c>
      <c r="D47" s="44">
        <v>1</v>
      </c>
      <c r="E47" s="54">
        <v>2</v>
      </c>
      <c r="F47" s="72">
        <v>1</v>
      </c>
      <c r="G47" s="77">
        <v>1</v>
      </c>
      <c r="H47" s="77">
        <v>1</v>
      </c>
      <c r="J47"/>
      <c r="K47"/>
    </row>
    <row r="48" spans="1:11" ht="14.1" customHeight="1">
      <c r="A48" s="86" t="s">
        <v>19</v>
      </c>
      <c r="B48" s="11" t="s">
        <v>20</v>
      </c>
      <c r="C48" s="43">
        <v>30</v>
      </c>
      <c r="D48" s="44">
        <v>39</v>
      </c>
      <c r="E48" s="54">
        <v>40</v>
      </c>
      <c r="F48" s="72">
        <v>35</v>
      </c>
      <c r="G48" s="77">
        <v>26</v>
      </c>
      <c r="H48" s="77">
        <v>20</v>
      </c>
      <c r="J48"/>
      <c r="K48"/>
    </row>
    <row r="49" spans="1:11" ht="14.1" customHeight="1">
      <c r="A49" s="86" t="s">
        <v>19</v>
      </c>
      <c r="B49" s="12" t="s">
        <v>21</v>
      </c>
      <c r="C49" s="43">
        <v>581</v>
      </c>
      <c r="D49" s="44">
        <v>927</v>
      </c>
      <c r="E49" s="54">
        <v>794</v>
      </c>
      <c r="F49" s="72">
        <v>855</v>
      </c>
      <c r="G49" s="77">
        <v>438</v>
      </c>
      <c r="H49" s="77">
        <v>296</v>
      </c>
      <c r="J49"/>
      <c r="K49"/>
    </row>
    <row r="50" spans="1:11" ht="20.25">
      <c r="A50" s="86" t="s">
        <v>19</v>
      </c>
      <c r="B50" s="13" t="s">
        <v>22</v>
      </c>
      <c r="C50" s="43">
        <v>14</v>
      </c>
      <c r="D50" s="44">
        <v>11</v>
      </c>
      <c r="E50" s="54">
        <v>10</v>
      </c>
      <c r="F50" s="72">
        <v>13</v>
      </c>
      <c r="G50" s="77">
        <v>3</v>
      </c>
      <c r="H50" s="77">
        <v>4</v>
      </c>
      <c r="J50"/>
      <c r="K50"/>
    </row>
    <row r="51" spans="1:11" ht="38.25" customHeight="1">
      <c r="A51" s="86" t="s">
        <v>19</v>
      </c>
      <c r="B51" s="14" t="s">
        <v>23</v>
      </c>
      <c r="C51" s="40">
        <v>2625</v>
      </c>
      <c r="D51" s="41">
        <v>2346</v>
      </c>
      <c r="E51" s="54">
        <v>2934</v>
      </c>
      <c r="F51" s="72">
        <v>2643</v>
      </c>
      <c r="G51" s="78">
        <v>1210</v>
      </c>
      <c r="H51" s="78">
        <v>1176</v>
      </c>
    </row>
    <row r="52" spans="1:11" ht="14.1" customHeight="1">
      <c r="A52" s="87" t="s">
        <v>19</v>
      </c>
      <c r="B52" s="10" t="s">
        <v>15</v>
      </c>
      <c r="C52" s="57">
        <v>3252</v>
      </c>
      <c r="D52" s="58">
        <v>3324</v>
      </c>
      <c r="E52" s="59">
        <v>3780</v>
      </c>
      <c r="F52" s="73">
        <v>3547</v>
      </c>
      <c r="G52" s="79">
        <v>1678</v>
      </c>
      <c r="H52" s="79">
        <v>1497</v>
      </c>
    </row>
    <row r="53" spans="1:11" ht="6" customHeight="1">
      <c r="A53" s="8"/>
      <c r="B53" s="15"/>
      <c r="C53" s="60"/>
      <c r="D53" s="60"/>
      <c r="E53" s="60"/>
      <c r="F53" s="60"/>
      <c r="G53" s="16"/>
      <c r="H53" s="16"/>
    </row>
    <row r="54" spans="1:11" ht="12.95" customHeight="1">
      <c r="A54" s="8"/>
      <c r="B54" s="10" t="s">
        <v>16</v>
      </c>
      <c r="C54" s="83">
        <f>D52/C52</f>
        <v>1.0221402214022139</v>
      </c>
      <c r="D54" s="84"/>
      <c r="E54" s="83">
        <f>F52/E52</f>
        <v>0.93835978835978839</v>
      </c>
      <c r="F54" s="84"/>
      <c r="G54" s="81">
        <f>H52/G52</f>
        <v>0.89213349225268179</v>
      </c>
      <c r="H54" s="82"/>
    </row>
    <row r="55" spans="1:11">
      <c r="A55" s="8"/>
      <c r="B55" s="15"/>
      <c r="C55" s="64"/>
      <c r="D55" s="64"/>
      <c r="E55" s="64"/>
      <c r="F55" s="64"/>
      <c r="G55" s="17"/>
      <c r="H55" s="17"/>
    </row>
    <row r="56" spans="1:11" ht="14.1" customHeight="1">
      <c r="A56" s="85" t="s">
        <v>28</v>
      </c>
      <c r="B56" s="11" t="s">
        <v>20</v>
      </c>
      <c r="C56" s="43">
        <v>10</v>
      </c>
      <c r="D56" s="44">
        <v>4</v>
      </c>
      <c r="E56" s="54">
        <v>13</v>
      </c>
      <c r="F56" s="72">
        <v>11</v>
      </c>
      <c r="G56" s="70">
        <v>7</v>
      </c>
      <c r="H56" s="70">
        <v>8</v>
      </c>
    </row>
    <row r="57" spans="1:11" ht="14.1" customHeight="1">
      <c r="A57" s="86"/>
      <c r="B57" s="12" t="s">
        <v>21</v>
      </c>
      <c r="C57" s="43">
        <v>153</v>
      </c>
      <c r="D57" s="44">
        <v>392</v>
      </c>
      <c r="E57" s="54">
        <v>263</v>
      </c>
      <c r="F57" s="72">
        <v>299</v>
      </c>
      <c r="G57" s="70">
        <v>180</v>
      </c>
      <c r="H57" s="70">
        <v>135</v>
      </c>
    </row>
    <row r="58" spans="1:11" ht="22.5">
      <c r="A58" s="86"/>
      <c r="B58" s="13" t="s">
        <v>22</v>
      </c>
      <c r="C58" s="43">
        <v>4</v>
      </c>
      <c r="D58" s="65">
        <v>3</v>
      </c>
      <c r="E58" s="54">
        <v>1</v>
      </c>
      <c r="F58" s="72">
        <v>8</v>
      </c>
      <c r="G58" s="70">
        <v>0</v>
      </c>
      <c r="H58" s="70">
        <v>0</v>
      </c>
    </row>
    <row r="59" spans="1:11" ht="25.5" customHeight="1">
      <c r="A59" s="86"/>
      <c r="B59" s="14" t="s">
        <v>23</v>
      </c>
      <c r="C59" s="40">
        <v>1106</v>
      </c>
      <c r="D59" s="66">
        <v>1522</v>
      </c>
      <c r="E59" s="54">
        <v>848</v>
      </c>
      <c r="F59" s="72">
        <v>972</v>
      </c>
      <c r="G59" s="70">
        <v>509</v>
      </c>
      <c r="H59" s="70">
        <v>203</v>
      </c>
    </row>
    <row r="60" spans="1:11" ht="14.1" customHeight="1">
      <c r="A60" s="87"/>
      <c r="B60" s="10" t="s">
        <v>15</v>
      </c>
      <c r="C60" s="57">
        <v>1273</v>
      </c>
      <c r="D60" s="58">
        <v>1921</v>
      </c>
      <c r="E60" s="59">
        <v>1125</v>
      </c>
      <c r="F60" s="73">
        <v>1290</v>
      </c>
      <c r="G60" s="71">
        <v>696</v>
      </c>
      <c r="H60" s="71">
        <v>346</v>
      </c>
    </row>
    <row r="61" spans="1:11" ht="6" customHeight="1">
      <c r="A61" s="8"/>
      <c r="B61" s="15"/>
      <c r="C61" s="60"/>
      <c r="D61" s="60"/>
      <c r="E61" s="60"/>
      <c r="F61" s="60"/>
      <c r="G61" s="16"/>
      <c r="H61" s="16"/>
    </row>
    <row r="62" spans="1:11" ht="12.95" customHeight="1">
      <c r="A62" s="8"/>
      <c r="B62" s="10" t="s">
        <v>16</v>
      </c>
      <c r="C62" s="83">
        <f>D60/C60</f>
        <v>1.5090337784760408</v>
      </c>
      <c r="D62" s="84"/>
      <c r="E62" s="83">
        <f>F60/E60</f>
        <v>1.1466666666666667</v>
      </c>
      <c r="F62" s="84"/>
      <c r="G62" s="81">
        <f>H60/G60</f>
        <v>0.49712643678160917</v>
      </c>
      <c r="H62" s="82"/>
    </row>
    <row r="63" spans="1:11" ht="28.5" customHeight="1">
      <c r="A63" s="18"/>
    </row>
    <row r="64" spans="1:11" ht="43.5" customHeight="1">
      <c r="A64" s="80" t="s">
        <v>29</v>
      </c>
      <c r="B64" s="80"/>
      <c r="C64" s="80"/>
      <c r="D64" s="80"/>
      <c r="E64" s="80"/>
      <c r="F64" s="80"/>
      <c r="G64" s="80"/>
      <c r="H64" s="80"/>
    </row>
  </sheetData>
  <mergeCells count="30">
    <mergeCell ref="E45:F45"/>
    <mergeCell ref="A38:A43"/>
    <mergeCell ref="E54:F54"/>
    <mergeCell ref="C11:D11"/>
    <mergeCell ref="A3:G3"/>
    <mergeCell ref="A6:A9"/>
    <mergeCell ref="A13:A18"/>
    <mergeCell ref="A22:A26"/>
    <mergeCell ref="A30:A34"/>
    <mergeCell ref="C20:D20"/>
    <mergeCell ref="C28:D28"/>
    <mergeCell ref="C36:D36"/>
    <mergeCell ref="C45:D45"/>
    <mergeCell ref="C54:D54"/>
    <mergeCell ref="A64:H64"/>
    <mergeCell ref="G54:H54"/>
    <mergeCell ref="G62:H62"/>
    <mergeCell ref="G11:H11"/>
    <mergeCell ref="G20:H20"/>
    <mergeCell ref="G28:H28"/>
    <mergeCell ref="G36:H36"/>
    <mergeCell ref="G45:H45"/>
    <mergeCell ref="E11:F11"/>
    <mergeCell ref="E20:F20"/>
    <mergeCell ref="E28:F28"/>
    <mergeCell ref="E36:F36"/>
    <mergeCell ref="E62:F62"/>
    <mergeCell ref="A47:A52"/>
    <mergeCell ref="A56:A60"/>
    <mergeCell ref="C62:D62"/>
  </mergeCells>
  <conditionalFormatting sqref="C11">
    <cfRule type="cellIs" dxfId="40" priority="38" operator="lessThan">
      <formula>0.99</formula>
    </cfRule>
    <cfRule type="cellIs" dxfId="39" priority="37" operator="lessThan">
      <formula>1</formula>
    </cfRule>
    <cfRule type="cellIs" dxfId="38" priority="39" operator="greaterThan">
      <formula>1</formula>
    </cfRule>
  </conditionalFormatting>
  <conditionalFormatting sqref="C20 E20:H20">
    <cfRule type="cellIs" dxfId="37" priority="33" operator="greaterThan">
      <formula>1</formula>
    </cfRule>
    <cfRule type="cellIs" dxfId="36" priority="32" operator="lessThan">
      <formula>0.99</formula>
    </cfRule>
    <cfRule type="cellIs" dxfId="35" priority="31" operator="lessThan">
      <formula>1</formula>
    </cfRule>
  </conditionalFormatting>
  <conditionalFormatting sqref="C28">
    <cfRule type="cellIs" dxfId="34" priority="27" operator="greaterThan">
      <formula>1</formula>
    </cfRule>
    <cfRule type="cellIs" dxfId="33" priority="26" operator="lessThan">
      <formula>0.99</formula>
    </cfRule>
    <cfRule type="cellIs" dxfId="32" priority="25" operator="lessThan">
      <formula>1</formula>
    </cfRule>
  </conditionalFormatting>
  <conditionalFormatting sqref="C36">
    <cfRule type="cellIs" dxfId="31" priority="20" operator="lessThan">
      <formula>0.99</formula>
    </cfRule>
    <cfRule type="cellIs" dxfId="30" priority="21" operator="greaterThan">
      <formula>1</formula>
    </cfRule>
    <cfRule type="cellIs" dxfId="29" priority="19" operator="lessThan">
      <formula>1</formula>
    </cfRule>
  </conditionalFormatting>
  <conditionalFormatting sqref="C45">
    <cfRule type="cellIs" dxfId="28" priority="13" operator="lessThan">
      <formula>1</formula>
    </cfRule>
    <cfRule type="cellIs" dxfId="27" priority="14" operator="lessThan">
      <formula>0.99</formula>
    </cfRule>
    <cfRule type="cellIs" dxfId="26" priority="15" operator="greaterThan">
      <formula>1</formula>
    </cfRule>
  </conditionalFormatting>
  <conditionalFormatting sqref="C54">
    <cfRule type="cellIs" dxfId="25" priority="7" operator="lessThan">
      <formula>1</formula>
    </cfRule>
    <cfRule type="cellIs" dxfId="24" priority="8" operator="lessThan">
      <formula>0.99</formula>
    </cfRule>
    <cfRule type="cellIs" dxfId="23" priority="9" operator="greaterThan">
      <formula>1</formula>
    </cfRule>
  </conditionalFormatting>
  <conditionalFormatting sqref="C62">
    <cfRule type="cellIs" dxfId="22" priority="3" operator="greaterThan">
      <formula>1</formula>
    </cfRule>
    <cfRule type="cellIs" dxfId="21" priority="1" operator="lessThan">
      <formula>1</formula>
    </cfRule>
    <cfRule type="cellIs" dxfId="20" priority="2" operator="lessThan">
      <formula>0.99</formula>
    </cfRule>
  </conditionalFormatting>
  <conditionalFormatting sqref="E11:H11">
    <cfRule type="cellIs" dxfId="19" priority="40" operator="lessThan">
      <formula>1</formula>
    </cfRule>
    <cfRule type="cellIs" dxfId="18" priority="41" operator="lessThan">
      <formula>0.99</formula>
    </cfRule>
    <cfRule type="cellIs" dxfId="17" priority="42" operator="greaterThan">
      <formula>1</formula>
    </cfRule>
  </conditionalFormatting>
  <conditionalFormatting sqref="E28:H28">
    <cfRule type="cellIs" dxfId="16" priority="28" operator="lessThan">
      <formula>1</formula>
    </cfRule>
    <cfRule type="cellIs" dxfId="15" priority="29" operator="lessThan">
      <formula>0.99</formula>
    </cfRule>
    <cfRule type="cellIs" dxfId="14" priority="30" operator="greaterThan">
      <formula>1</formula>
    </cfRule>
  </conditionalFormatting>
  <conditionalFormatting sqref="E36:H36">
    <cfRule type="cellIs" dxfId="13" priority="22" operator="lessThan">
      <formula>1</formula>
    </cfRule>
    <cfRule type="cellIs" dxfId="12" priority="23" operator="lessThan">
      <formula>0.99</formula>
    </cfRule>
    <cfRule type="cellIs" dxfId="11" priority="24" operator="greaterThan">
      <formula>1</formula>
    </cfRule>
  </conditionalFormatting>
  <conditionalFormatting sqref="E45:H45">
    <cfRule type="cellIs" dxfId="10" priority="17" operator="lessThan">
      <formula>0.99</formula>
    </cfRule>
    <cfRule type="cellIs" dxfId="9" priority="16" operator="lessThan">
      <formula>1</formula>
    </cfRule>
    <cfRule type="cellIs" dxfId="8" priority="18" operator="greaterThan">
      <formula>1</formula>
    </cfRule>
  </conditionalFormatting>
  <conditionalFormatting sqref="E54:H54">
    <cfRule type="cellIs" dxfId="7" priority="12" operator="greaterThan">
      <formula>1</formula>
    </cfRule>
    <cfRule type="cellIs" dxfId="6" priority="11" operator="lessThan">
      <formula>0.99</formula>
    </cfRule>
    <cfRule type="cellIs" dxfId="5" priority="10" operator="lessThan">
      <formula>1</formula>
    </cfRule>
  </conditionalFormatting>
  <conditionalFormatting sqref="E62:H62">
    <cfRule type="cellIs" dxfId="4" priority="6" operator="greaterThan">
      <formula>1</formula>
    </cfRule>
    <cfRule type="cellIs" dxfId="3" priority="5" operator="lessThan">
      <formula>0.99</formula>
    </cfRule>
    <cfRule type="cellIs" dxfId="2" priority="4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6"/>
  <sheetViews>
    <sheetView showGridLines="0" tabSelected="1" zoomScale="110" zoomScaleNormal="110" zoomScaleSheetLayoutView="85" workbookViewId="0">
      <selection activeCell="G7" sqref="G7"/>
    </sheetView>
  </sheetViews>
  <sheetFormatPr defaultColWidth="9.140625" defaultRowHeight="12.75"/>
  <cols>
    <col min="1" max="1" width="34.42578125" style="2" customWidth="1"/>
    <col min="2" max="2" width="19.85546875" style="2" customWidth="1"/>
    <col min="3" max="3" width="15" style="2" customWidth="1"/>
    <col min="4" max="4" width="16.42578125" style="2" customWidth="1"/>
    <col min="5" max="5" width="13.42578125" style="2" customWidth="1"/>
    <col min="6" max="6" width="9.140625" style="2"/>
    <col min="7" max="7" width="44.85546875" style="2" bestFit="1" customWidth="1"/>
    <col min="8" max="11" width="9.140625" style="2"/>
    <col min="12" max="12" width="44.85546875" style="2" bestFit="1" customWidth="1"/>
    <col min="13" max="13" width="41.85546875" style="2" bestFit="1" customWidth="1"/>
    <col min="14" max="16384" width="9.140625" style="2"/>
  </cols>
  <sheetData>
    <row r="1" spans="1:8" s="20" customFormat="1" ht="15.75">
      <c r="A1" s="19" t="s">
        <v>0</v>
      </c>
    </row>
    <row r="2" spans="1:8" s="20" customFormat="1" ht="15">
      <c r="A2" s="21" t="s">
        <v>30</v>
      </c>
    </row>
    <row r="3" spans="1:8" s="20" customFormat="1" ht="14.25" customHeight="1">
      <c r="A3" s="88" t="s">
        <v>31</v>
      </c>
      <c r="B3" s="88"/>
      <c r="C3" s="88"/>
      <c r="D3" s="88"/>
    </row>
    <row r="4" spans="1:8" s="20" customFormat="1">
      <c r="A4" s="29"/>
    </row>
    <row r="5" spans="1:8" s="20" customFormat="1" ht="33" customHeight="1">
      <c r="A5" s="4" t="s">
        <v>3</v>
      </c>
      <c r="B5" s="30" t="s">
        <v>4</v>
      </c>
      <c r="C5" s="32" t="s">
        <v>32</v>
      </c>
      <c r="D5" s="32" t="s">
        <v>33</v>
      </c>
      <c r="E5" s="31" t="s">
        <v>34</v>
      </c>
    </row>
    <row r="6" spans="1:8" s="20" customFormat="1" ht="8.85" customHeight="1">
      <c r="A6" s="8"/>
      <c r="B6" s="22"/>
      <c r="C6" s="23"/>
      <c r="D6" s="23"/>
      <c r="E6" s="23"/>
    </row>
    <row r="7" spans="1:8" s="20" customFormat="1" ht="29.1" customHeight="1">
      <c r="A7" s="24" t="s">
        <v>11</v>
      </c>
      <c r="B7" s="25" t="s">
        <v>15</v>
      </c>
      <c r="C7" s="37">
        <v>4196</v>
      </c>
      <c r="D7" s="74">
        <v>2118</v>
      </c>
      <c r="E7" s="39">
        <f t="shared" ref="E7:E13" si="0">(D7-C7)/C7</f>
        <v>-0.49523355576739753</v>
      </c>
    </row>
    <row r="8" spans="1:8" s="20" customFormat="1" ht="29.1" customHeight="1">
      <c r="A8" s="24" t="s">
        <v>17</v>
      </c>
      <c r="B8" s="25" t="s">
        <v>15</v>
      </c>
      <c r="C8" s="37">
        <v>5366</v>
      </c>
      <c r="D8" s="74">
        <v>4696</v>
      </c>
      <c r="E8" s="39">
        <f t="shared" si="0"/>
        <v>-0.12486023108460678</v>
      </c>
      <c r="G8"/>
    </row>
    <row r="9" spans="1:8" s="20" customFormat="1" ht="29.25" customHeight="1">
      <c r="A9" s="24" t="s">
        <v>24</v>
      </c>
      <c r="B9" s="35" t="s">
        <v>15</v>
      </c>
      <c r="C9" s="38">
        <v>2576</v>
      </c>
      <c r="D9" s="74">
        <v>2350</v>
      </c>
      <c r="E9" s="39">
        <f t="shared" si="0"/>
        <v>-8.7732919254658384E-2</v>
      </c>
      <c r="G9"/>
    </row>
    <row r="10" spans="1:8" s="20" customFormat="1" ht="29.1" customHeight="1">
      <c r="A10" s="24" t="s">
        <v>25</v>
      </c>
      <c r="B10" s="35" t="s">
        <v>15</v>
      </c>
      <c r="C10" s="37">
        <v>3253</v>
      </c>
      <c r="D10" s="74">
        <v>1131</v>
      </c>
      <c r="E10" s="39">
        <f t="shared" si="0"/>
        <v>-0.6523209345219797</v>
      </c>
      <c r="G10"/>
    </row>
    <row r="11" spans="1:8" s="20" customFormat="1" ht="29.1" customHeight="1">
      <c r="A11" s="24" t="s">
        <v>35</v>
      </c>
      <c r="B11" s="35" t="s">
        <v>15</v>
      </c>
      <c r="C11" s="37">
        <v>5076</v>
      </c>
      <c r="D11" s="74">
        <v>3599</v>
      </c>
      <c r="E11" s="39">
        <f t="shared" si="0"/>
        <v>-0.29097714736012609</v>
      </c>
    </row>
    <row r="12" spans="1:8" s="20" customFormat="1" ht="29.1" customHeight="1">
      <c r="A12" s="24" t="s">
        <v>36</v>
      </c>
      <c r="B12" s="35" t="s">
        <v>15</v>
      </c>
      <c r="C12" s="37">
        <v>1908</v>
      </c>
      <c r="D12" s="74">
        <v>1766</v>
      </c>
      <c r="E12" s="39">
        <f t="shared" si="0"/>
        <v>-7.4423480083857449E-2</v>
      </c>
    </row>
    <row r="13" spans="1:8" s="20" customFormat="1" ht="29.1" customHeight="1">
      <c r="A13" s="24" t="s">
        <v>28</v>
      </c>
      <c r="B13" s="35" t="s">
        <v>15</v>
      </c>
      <c r="C13" s="37">
        <v>2534</v>
      </c>
      <c r="D13" s="74">
        <v>1739</v>
      </c>
      <c r="E13" s="39">
        <f t="shared" si="0"/>
        <v>-0.31373322809786897</v>
      </c>
    </row>
    <row r="14" spans="1:8" s="20" customFormat="1">
      <c r="A14" s="26"/>
      <c r="B14" s="22"/>
      <c r="C14" s="27"/>
      <c r="D14" s="27"/>
      <c r="E14" s="28"/>
    </row>
    <row r="15" spans="1:8">
      <c r="A15" s="90"/>
      <c r="B15" s="90"/>
      <c r="C15" s="90"/>
      <c r="D15" s="90"/>
      <c r="E15" s="90"/>
    </row>
    <row r="16" spans="1:8" ht="30.6" customHeight="1">
      <c r="A16" s="80" t="s">
        <v>29</v>
      </c>
      <c r="B16" s="80"/>
      <c r="C16" s="80"/>
      <c r="D16" s="80"/>
      <c r="E16" s="80"/>
      <c r="F16" s="80"/>
      <c r="G16" s="80"/>
      <c r="H16" s="80"/>
    </row>
  </sheetData>
  <mergeCells count="3">
    <mergeCell ref="A15:E15"/>
    <mergeCell ref="A3:D3"/>
    <mergeCell ref="A16:H16"/>
  </mergeCells>
  <conditionalFormatting sqref="E7:E13">
    <cfRule type="cellIs" dxfId="1" priority="1" operator="greaterThan">
      <formula>0</formula>
    </cfRule>
    <cfRule type="cellIs" dxfId="0" priority="2" operator="less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  <_Flow_SignoffStatus xmlns="c0b7ca95-5017-4b63-b28a-4d61b820eb11" xsi:nil="true"/>
  </documentManagement>
</p:properties>
</file>

<file path=customXml/itemProps1.xml><?xml version="1.0" encoding="utf-8"?>
<ds:datastoreItem xmlns:ds="http://schemas.openxmlformats.org/officeDocument/2006/customXml" ds:itemID="{18CCDF44-2E81-419C-B97F-7E78B55BCD47}"/>
</file>

<file path=customXml/itemProps2.xml><?xml version="1.0" encoding="utf-8"?>
<ds:datastoreItem xmlns:ds="http://schemas.openxmlformats.org/officeDocument/2006/customXml" ds:itemID="{1C254448-E961-465B-A52C-E1474CC1AA59}"/>
</file>

<file path=customXml/itemProps3.xml><?xml version="1.0" encoding="utf-8"?>
<ds:datastoreItem xmlns:ds="http://schemas.openxmlformats.org/officeDocument/2006/customXml" ds:itemID="{0753B98F-68DD-435D-895E-DC09737F13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Francesca Bigi</dc:creator>
  <cp:keywords/>
  <dc:description/>
  <cp:lastModifiedBy>Giuseppina Pastore</cp:lastModifiedBy>
  <cp:revision/>
  <dcterms:created xsi:type="dcterms:W3CDTF">2017-02-27T14:43:40Z</dcterms:created>
  <dcterms:modified xsi:type="dcterms:W3CDTF">2025-10-13T07:41:47Z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  <property fmtid="{D5CDD505-2E9C-101B-9397-08002B2CF9AE}" pid="3" name="MediaServiceImageTags">
    <vt:lpwstr/>
  </property>
</Properties>
</file>