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2" documentId="13_ncr:1_{3C6EA72B-CC72-422A-88A6-90DECB1A1D20}" xr6:coauthVersionLast="47" xr6:coauthVersionMax="47" xr10:uidLastSave="{EC02C7B7-D13D-4AF8-AA5D-C4D4612F0168}"/>
  <bookViews>
    <workbookView xWindow="-120" yWindow="-120" windowWidth="25440" windowHeight="15390" tabRatio="569" xr2:uid="{00000000-000D-0000-FFFF-FFFF00000000}"/>
  </bookViews>
  <sheets>
    <sheet name="Flussi_bari" sheetId="3" r:id="rId1"/>
    <sheet name="Varpend_bari" sheetId="4" r:id="rId2"/>
  </sheets>
  <definedNames>
    <definedName name="_xlnm._FilterDatabase" localSheetId="1" hidden="1">Varpend_bari!$A$5:$E$5</definedName>
    <definedName name="_xlnm.Print_Area" localSheetId="0">Flussi_bari!$A$1:$B$41</definedName>
    <definedName name="_xlnm.Print_Area" localSheetId="1">Varpend_bari!$A$1:$E$13</definedName>
    <definedName name="Comuni">#REF!</definedName>
    <definedName name="_xlnm.Database">#REF!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" l="1"/>
  <c r="G29" i="3"/>
  <c r="G20" i="3"/>
  <c r="G11" i="3"/>
  <c r="E7" i="4"/>
  <c r="E8" i="4"/>
  <c r="E9" i="4"/>
  <c r="E10" i="4"/>
  <c r="C11" i="3" l="1"/>
  <c r="E11" i="3"/>
  <c r="C20" i="3"/>
  <c r="E20" i="3"/>
  <c r="C29" i="3"/>
  <c r="E29" i="3"/>
  <c r="C38" i="3"/>
  <c r="E38" i="3"/>
</calcChain>
</file>

<file path=xl/sharedStrings.xml><?xml version="1.0" encoding="utf-8"?>
<sst xmlns="http://schemas.openxmlformats.org/spreadsheetml/2006/main" count="74" uniqueCount="32">
  <si>
    <t>Distretto di Bari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</si>
  <si>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</si>
  <si>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</si>
  <si>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</si>
  <si>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</si>
  <si>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</si>
  <si>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</si>
  <si>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</si>
  <si>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</si>
  <si>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</si>
  <si>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</si>
  <si>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Bari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</si>
  <si>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</si>
  <si>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</si>
  <si>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</si>
  <si>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</si>
  <si>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</si>
  <si>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Bari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</si>
  <si>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</si>
  <si>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</si>
  <si>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</si>
  <si>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</si>
  <si>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</si>
  <si>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</si>
  <si>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Foggia</t>
  </si>
  <si>
    <t>Tribunale Ordinario di Trani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</si>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</sst>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</font>
    <font>
      <b/>
      <i/>
      <sz val="10"/>
      <color indexed="8"/>
      <name val="Calibri"/>
      <family val="2"/>
    </font>
    <font>
      <b/>
      <sz val="8"/>
      <color indexed="8"/>
      <name val="Arial"/>
      <family val="2"/>
    </font>
    <font>
      <i/>
      <sz val="10"/>
      <color indexed="8"/>
      <name val="Calibri"/>
      <family val="2"/>
    </font>
    <font>
      <sz val="8"/>
      <name val="Arial"/>
      <family val="2"/>
    </font>
    <font>
      <i/>
      <sz val="8"/>
      <color indexed="8"/>
      <name val="Calibri"/>
      <family val="2"/>
    </font>
    <font>
      <i/>
      <sz val="9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Aptos Narrow"/>
      <family val="2"/>
    </font>
    <font>
      <b/>
      <sz val="9"/>
      <color rgb="FF000000"/>
      <name val="Calibri"/>
    </font>
    <font>
      <sz val="9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 applyProtection="1">
      <alignment horizontal="right"/>
      <protection locked="0"/>
    </xf>
    <xf numFmtId="0" fontId="13" fillId="2" borderId="0" xfId="3" applyFont="1" applyFill="1"/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7" fillId="2" borderId="1" xfId="0" applyFont="1" applyFill="1" applyBorder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3" fontId="17" fillId="2" borderId="0" xfId="0" applyNumberFormat="1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/>
    </xf>
    <xf numFmtId="0" fontId="16" fillId="2" borderId="0" xfId="0" applyFont="1" applyFill="1"/>
    <xf numFmtId="3" fontId="16" fillId="2" borderId="0" xfId="0" applyNumberFormat="1" applyFont="1" applyFill="1"/>
    <xf numFmtId="0" fontId="17" fillId="2" borderId="5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" fillId="2" borderId="0" xfId="0" applyFont="1" applyFill="1"/>
    <xf numFmtId="0" fontId="17" fillId="0" borderId="0" xfId="0" applyFont="1"/>
    <xf numFmtId="0" fontId="17" fillId="2" borderId="1" xfId="0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>
      <alignment horizontal="right" vertical="center" wrapText="1"/>
    </xf>
    <xf numFmtId="0" fontId="20" fillId="2" borderId="0" xfId="0" applyFont="1" applyFill="1"/>
    <xf numFmtId="0" fontId="25" fillId="0" borderId="0" xfId="0" applyFont="1"/>
    <xf numFmtId="0" fontId="19" fillId="2" borderId="5" xfId="0" applyFont="1" applyFill="1" applyBorder="1" applyAlignment="1">
      <alignment vertical="center"/>
    </xf>
    <xf numFmtId="0" fontId="26" fillId="4" borderId="9" xfId="0" applyFont="1" applyFill="1" applyBorder="1" applyAlignment="1">
      <alignment horizontal="right" wrapText="1"/>
    </xf>
    <xf numFmtId="0" fontId="26" fillId="4" borderId="7" xfId="0" applyFont="1" applyFill="1" applyBorder="1" applyAlignment="1">
      <alignment horizontal="right" wrapText="1"/>
    </xf>
    <xf numFmtId="3" fontId="26" fillId="4" borderId="7" xfId="0" applyNumberFormat="1" applyFont="1" applyFill="1" applyBorder="1" applyAlignment="1">
      <alignment horizontal="right" wrapText="1"/>
    </xf>
    <xf numFmtId="3" fontId="26" fillId="4" borderId="11" xfId="0" applyNumberFormat="1" applyFont="1" applyFill="1" applyBorder="1" applyAlignment="1">
      <alignment horizontal="right" wrapText="1"/>
    </xf>
    <xf numFmtId="3" fontId="27" fillId="4" borderId="6" xfId="0" applyNumberFormat="1" applyFont="1" applyFill="1" applyBorder="1" applyAlignment="1">
      <alignment horizontal="right"/>
    </xf>
    <xf numFmtId="3" fontId="26" fillId="4" borderId="9" xfId="0" applyNumberFormat="1" applyFont="1" applyFill="1" applyBorder="1" applyAlignment="1">
      <alignment horizontal="right" wrapText="1"/>
    </xf>
    <xf numFmtId="3" fontId="26" fillId="4" borderId="10" xfId="0" applyNumberFormat="1" applyFont="1" applyFill="1" applyBorder="1" applyAlignment="1">
      <alignment horizontal="right" wrapText="1"/>
    </xf>
    <xf numFmtId="3" fontId="27" fillId="4" borderId="12" xfId="0" applyNumberFormat="1" applyFont="1" applyFill="1" applyBorder="1" applyAlignment="1">
      <alignment horizontal="right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9" fillId="4" borderId="14" xfId="0" applyFont="1" applyFill="1" applyBorder="1" applyAlignment="1">
      <alignment horizontal="right" wrapText="1"/>
    </xf>
    <xf numFmtId="3" fontId="30" fillId="0" borderId="7" xfId="0" applyNumberFormat="1" applyFont="1" applyBorder="1" applyAlignment="1">
      <alignment horizontal="center" vertical="center"/>
    </xf>
    <xf numFmtId="3" fontId="31" fillId="4" borderId="1" xfId="0" applyNumberFormat="1" applyFont="1" applyFill="1" applyBorder="1" applyAlignment="1">
      <alignment horizontal="right"/>
    </xf>
    <xf numFmtId="3" fontId="31" fillId="4" borderId="5" xfId="0" applyNumberFormat="1" applyFont="1" applyFill="1" applyBorder="1" applyAlignment="1">
      <alignment horizontal="right"/>
    </xf>
    <xf numFmtId="3" fontId="32" fillId="4" borderId="8" xfId="0" applyNumberFormat="1" applyFont="1" applyFill="1" applyBorder="1" applyAlignment="1">
      <alignment horizontal="right" wrapText="1"/>
    </xf>
    <xf numFmtId="3" fontId="32" fillId="4" borderId="4" xfId="0" applyNumberFormat="1" applyFont="1" applyFill="1" applyBorder="1" applyAlignment="1">
      <alignment horizontal="right" wrapText="1"/>
    </xf>
    <xf numFmtId="3" fontId="32" fillId="4" borderId="13" xfId="0" applyNumberFormat="1" applyFont="1" applyFill="1" applyBorder="1" applyAlignment="1">
      <alignment horizontal="right" wrapText="1"/>
    </xf>
    <xf numFmtId="0" fontId="32" fillId="0" borderId="7" xfId="0" applyFont="1" applyBorder="1"/>
    <xf numFmtId="0" fontId="32" fillId="4" borderId="9" xfId="0" applyFont="1" applyFill="1" applyBorder="1" applyAlignment="1">
      <alignment horizontal="right" wrapText="1"/>
    </xf>
    <xf numFmtId="0" fontId="32" fillId="4" borderId="1" xfId="0" applyFont="1" applyFill="1" applyBorder="1" applyAlignment="1">
      <alignment horizontal="right" wrapText="1"/>
    </xf>
    <xf numFmtId="0" fontId="32" fillId="4" borderId="5" xfId="0" applyFont="1" applyFill="1" applyBorder="1" applyAlignment="1">
      <alignment horizontal="right" wrapText="1"/>
    </xf>
    <xf numFmtId="0" fontId="32" fillId="4" borderId="10" xfId="0" applyFont="1" applyFill="1" applyBorder="1" applyAlignment="1">
      <alignment horizontal="right" wrapText="1"/>
    </xf>
    <xf numFmtId="3" fontId="31" fillId="0" borderId="7" xfId="0" applyNumberFormat="1" applyFont="1" applyBorder="1"/>
    <xf numFmtId="3" fontId="32" fillId="0" borderId="7" xfId="0" applyNumberFormat="1" applyFont="1" applyBorder="1"/>
    <xf numFmtId="0" fontId="2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wrapText="1"/>
    </xf>
  </cellXfs>
  <cellStyles count="154">
    <cellStyle name="Migliaia 2" xfId="151" xr:uid="{00000000-0005-0000-0000-000000000000}"/>
    <cellStyle name="Normale" xfId="0" builtinId="0"/>
    <cellStyle name="Normale 10" xfId="4" xr:uid="{00000000-0005-0000-0000-000002000000}"/>
    <cellStyle name="Normale 10 2" xfId="5" xr:uid="{00000000-0005-0000-0000-000003000000}"/>
    <cellStyle name="Normale 10 2 2" xfId="6" xr:uid="{00000000-0005-0000-0000-000004000000}"/>
    <cellStyle name="Normale 10 3" xfId="7" xr:uid="{00000000-0005-0000-0000-000005000000}"/>
    <cellStyle name="Normale 10 4" xfId="8" xr:uid="{00000000-0005-0000-0000-000006000000}"/>
    <cellStyle name="Normale 11" xfId="9" xr:uid="{00000000-0005-0000-0000-000007000000}"/>
    <cellStyle name="Normale 12" xfId="10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3" xr:uid="{00000000-0005-0000-0000-00000D000000}"/>
    <cellStyle name="Normale 16" xfId="15" xr:uid="{00000000-0005-0000-0000-00000E000000}"/>
    <cellStyle name="Normale 2" xfId="2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1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selection activeCell="J5" sqref="J5"/>
    </sheetView>
  </sheetViews>
  <sheetFormatPr defaultColWidth="9.140625" defaultRowHeight="12.75"/>
  <cols>
    <col min="1" max="1" width="15.5703125" style="2" customWidth="1"/>
    <col min="2" max="2" width="33.42578125" style="2" customWidth="1"/>
    <col min="3" max="3" width="8.85546875" style="3" customWidth="1"/>
    <col min="4" max="4" width="9.42578125" style="3" customWidth="1"/>
    <col min="5" max="5" width="8.85546875" style="3" customWidth="1"/>
    <col min="6" max="6" width="9.42578125" style="3" customWidth="1"/>
    <col min="7" max="7" width="9.5703125" style="3" customWidth="1"/>
    <col min="8" max="8" width="10" style="3" customWidth="1"/>
    <col min="9" max="16384" width="9.140625" style="2"/>
  </cols>
  <sheetData>
    <row r="1" spans="1:9" ht="15.75">
      <c r="A1" s="1" t="s">
        <v>0</v>
      </c>
    </row>
    <row r="2" spans="1:9" ht="15">
      <c r="A2" s="35" t="s">
        <v>1</v>
      </c>
      <c r="B2" s="29"/>
      <c r="C2" s="29"/>
      <c r="D2" s="29"/>
      <c r="E2" s="29"/>
      <c r="F2" s="29"/>
      <c r="G2" s="29"/>
    </row>
    <row r="3" spans="1:9" ht="15" customHeight="1">
      <c r="A3" s="68" t="s">
        <v>2</v>
      </c>
      <c r="B3" s="68"/>
      <c r="C3" s="68"/>
      <c r="D3" s="68"/>
      <c r="E3" s="68"/>
      <c r="F3" s="68"/>
      <c r="G3" s="68"/>
    </row>
    <row r="5" spans="1:9" ht="40.35" customHeight="1">
      <c r="A5" s="20" t="s">
        <v>3</v>
      </c>
      <c r="B5" s="20" t="s">
        <v>4</v>
      </c>
      <c r="C5" s="37" t="s">
        <v>5</v>
      </c>
      <c r="D5" s="37" t="s">
        <v>6</v>
      </c>
      <c r="E5" s="38" t="s">
        <v>7</v>
      </c>
      <c r="F5" s="38" t="s">
        <v>8</v>
      </c>
      <c r="G5" s="54" t="s">
        <v>9</v>
      </c>
      <c r="H5" s="54" t="s">
        <v>10</v>
      </c>
    </row>
    <row r="6" spans="1:9" ht="14.1" customHeight="1">
      <c r="A6" s="69" t="s">
        <v>11</v>
      </c>
      <c r="B6" s="4" t="s">
        <v>12</v>
      </c>
      <c r="C6" s="58">
        <v>3819</v>
      </c>
      <c r="D6" s="59">
        <v>5844</v>
      </c>
      <c r="E6" s="58">
        <v>3707</v>
      </c>
      <c r="F6" s="60">
        <v>5183</v>
      </c>
      <c r="G6" s="67">
        <v>1994</v>
      </c>
      <c r="H6" s="67">
        <v>2690</v>
      </c>
      <c r="I6" s="29"/>
    </row>
    <row r="7" spans="1:9" ht="14.1" customHeight="1">
      <c r="A7" s="69"/>
      <c r="B7" s="4" t="s">
        <v>13</v>
      </c>
      <c r="C7" s="62">
        <v>28</v>
      </c>
      <c r="D7" s="63">
        <v>28</v>
      </c>
      <c r="E7" s="62">
        <v>24</v>
      </c>
      <c r="F7" s="64">
        <v>26</v>
      </c>
      <c r="G7" s="61">
        <v>14</v>
      </c>
      <c r="H7" s="61">
        <v>9</v>
      </c>
      <c r="I7" s="29"/>
    </row>
    <row r="8" spans="1:9" ht="14.1" customHeight="1">
      <c r="A8" s="69"/>
      <c r="B8" s="4" t="s">
        <v>14</v>
      </c>
      <c r="C8" s="65">
        <v>75</v>
      </c>
      <c r="D8" s="63">
        <v>295</v>
      </c>
      <c r="E8" s="65">
        <v>126</v>
      </c>
      <c r="F8" s="64">
        <v>282</v>
      </c>
      <c r="G8" s="61">
        <v>48</v>
      </c>
      <c r="H8" s="61">
        <v>89</v>
      </c>
      <c r="I8" s="29"/>
    </row>
    <row r="9" spans="1:9" ht="14.1" customHeight="1">
      <c r="A9" s="69"/>
      <c r="B9" s="5" t="s">
        <v>15</v>
      </c>
      <c r="C9" s="56">
        <v>3922</v>
      </c>
      <c r="D9" s="56">
        <v>6167</v>
      </c>
      <c r="E9" s="56">
        <v>3857</v>
      </c>
      <c r="F9" s="57">
        <v>5491</v>
      </c>
      <c r="G9" s="66">
        <v>2056</v>
      </c>
      <c r="H9" s="66">
        <v>2788</v>
      </c>
    </row>
    <row r="10" spans="1:9" ht="14.1" customHeight="1">
      <c r="A10" s="6"/>
      <c r="B10" s="7"/>
      <c r="C10" s="8"/>
      <c r="D10" s="8"/>
      <c r="E10" s="8"/>
      <c r="F10" s="8"/>
      <c r="G10" s="8"/>
      <c r="H10" s="8"/>
    </row>
    <row r="11" spans="1:9" ht="12.75" customHeight="1">
      <c r="A11" s="6"/>
      <c r="B11" s="9" t="s">
        <v>16</v>
      </c>
      <c r="C11" s="70">
        <f>D9/C9</f>
        <v>1.5724120346761856</v>
      </c>
      <c r="D11" s="71"/>
      <c r="E11" s="70">
        <f>F9/E9</f>
        <v>1.4236453201970443</v>
      </c>
      <c r="F11" s="71"/>
      <c r="G11" s="70">
        <f>H9/G9</f>
        <v>1.3560311284046693</v>
      </c>
      <c r="H11" s="71"/>
    </row>
    <row r="12" spans="1:9" ht="14.1" customHeight="1">
      <c r="C12" s="8"/>
      <c r="D12" s="8"/>
      <c r="E12" s="8"/>
      <c r="F12" s="8"/>
      <c r="G12" s="8"/>
      <c r="H12" s="8"/>
    </row>
    <row r="13" spans="1:9" ht="14.1" customHeight="1">
      <c r="A13" s="69" t="s">
        <v>17</v>
      </c>
      <c r="B13" s="10" t="s">
        <v>18</v>
      </c>
      <c r="C13" s="43">
        <v>3</v>
      </c>
      <c r="D13" s="43">
        <v>9</v>
      </c>
      <c r="E13" s="43">
        <v>10</v>
      </c>
      <c r="F13" s="42">
        <v>5</v>
      </c>
      <c r="G13" s="61">
        <v>1</v>
      </c>
      <c r="H13" s="61">
        <v>5</v>
      </c>
      <c r="I13" s="29"/>
    </row>
    <row r="14" spans="1:9" ht="14.1" customHeight="1">
      <c r="A14" s="69" t="s">
        <v>19</v>
      </c>
      <c r="B14" s="10" t="s">
        <v>20</v>
      </c>
      <c r="C14" s="43">
        <v>386</v>
      </c>
      <c r="D14" s="43">
        <v>314</v>
      </c>
      <c r="E14" s="43">
        <v>410</v>
      </c>
      <c r="F14" s="42">
        <v>317</v>
      </c>
      <c r="G14" s="61">
        <v>189</v>
      </c>
      <c r="H14" s="61">
        <v>203</v>
      </c>
      <c r="I14" s="29"/>
    </row>
    <row r="15" spans="1:9" ht="14.1" customHeight="1">
      <c r="A15" s="69" t="s">
        <v>19</v>
      </c>
      <c r="B15" s="11" t="s">
        <v>21</v>
      </c>
      <c r="C15" s="44">
        <v>6541</v>
      </c>
      <c r="D15" s="44">
        <v>7402</v>
      </c>
      <c r="E15" s="44">
        <v>4614</v>
      </c>
      <c r="F15" s="47">
        <v>6441</v>
      </c>
      <c r="G15" s="67">
        <v>2380</v>
      </c>
      <c r="H15" s="67">
        <v>3369</v>
      </c>
      <c r="I15" s="29"/>
    </row>
    <row r="16" spans="1:9" ht="21.6" customHeight="1">
      <c r="A16" s="69" t="s">
        <v>19</v>
      </c>
      <c r="B16" s="12" t="s">
        <v>22</v>
      </c>
      <c r="C16" s="43">
        <v>63</v>
      </c>
      <c r="D16" s="43">
        <v>77</v>
      </c>
      <c r="E16" s="43">
        <v>55</v>
      </c>
      <c r="F16" s="42">
        <v>63</v>
      </c>
      <c r="G16" s="61">
        <v>27</v>
      </c>
      <c r="H16" s="61">
        <v>41</v>
      </c>
      <c r="I16" s="29"/>
    </row>
    <row r="17" spans="1:9" ht="21.75" customHeight="1">
      <c r="A17" s="69" t="s">
        <v>19</v>
      </c>
      <c r="B17" s="13" t="s">
        <v>23</v>
      </c>
      <c r="C17" s="45">
        <v>11057</v>
      </c>
      <c r="D17" s="45">
        <v>14370</v>
      </c>
      <c r="E17" s="45">
        <v>11243</v>
      </c>
      <c r="F17" s="48">
        <v>12506</v>
      </c>
      <c r="G17" s="67">
        <v>6640</v>
      </c>
      <c r="H17" s="67">
        <v>5311</v>
      </c>
      <c r="I17" s="29"/>
    </row>
    <row r="18" spans="1:9" ht="14.1" customHeight="1">
      <c r="A18" s="69" t="s">
        <v>19</v>
      </c>
      <c r="B18" s="9" t="s">
        <v>15</v>
      </c>
      <c r="C18" s="46">
        <v>18050</v>
      </c>
      <c r="D18" s="46">
        <v>22172</v>
      </c>
      <c r="E18" s="46">
        <v>16332</v>
      </c>
      <c r="F18" s="49">
        <v>19332</v>
      </c>
      <c r="G18" s="66">
        <v>9237</v>
      </c>
      <c r="H18" s="66">
        <v>8929</v>
      </c>
    </row>
    <row r="19" spans="1:9" ht="14.1" customHeight="1">
      <c r="A19" s="6"/>
      <c r="B19" s="14"/>
      <c r="C19" s="15"/>
      <c r="D19" s="15"/>
      <c r="E19" s="15"/>
      <c r="F19" s="15"/>
      <c r="G19" s="15"/>
      <c r="H19" s="15"/>
    </row>
    <row r="20" spans="1:9" ht="12.75" customHeight="1">
      <c r="A20" s="6"/>
      <c r="B20" s="9" t="s">
        <v>16</v>
      </c>
      <c r="C20" s="70">
        <f>D18/C18</f>
        <v>1.2283656509695291</v>
      </c>
      <c r="D20" s="71"/>
      <c r="E20" s="70">
        <f>F18/E18</f>
        <v>1.1836884643644379</v>
      </c>
      <c r="F20" s="71"/>
      <c r="G20" s="70">
        <f>H18/G18</f>
        <v>0.96665584064090071</v>
      </c>
      <c r="H20" s="71"/>
    </row>
    <row r="21" spans="1:9" ht="14.1" customHeight="1">
      <c r="C21" s="8"/>
      <c r="D21" s="8"/>
      <c r="E21" s="8"/>
      <c r="F21" s="8"/>
      <c r="G21" s="8"/>
      <c r="H21" s="8"/>
    </row>
    <row r="22" spans="1:9" ht="14.1" customHeight="1">
      <c r="A22" s="69" t="s">
        <v>24</v>
      </c>
      <c r="B22" s="10" t="s">
        <v>18</v>
      </c>
      <c r="C22" s="43">
        <v>7</v>
      </c>
      <c r="D22" s="43">
        <v>5</v>
      </c>
      <c r="E22" s="43">
        <v>5</v>
      </c>
      <c r="F22" s="42">
        <v>5</v>
      </c>
      <c r="G22" s="61">
        <v>3</v>
      </c>
      <c r="H22" s="61">
        <v>2</v>
      </c>
      <c r="I22" s="40"/>
    </row>
    <row r="23" spans="1:9" ht="14.1" customHeight="1">
      <c r="A23" s="69" t="s">
        <v>19</v>
      </c>
      <c r="B23" s="10" t="s">
        <v>20</v>
      </c>
      <c r="C23" s="43">
        <v>228</v>
      </c>
      <c r="D23" s="43">
        <v>186</v>
      </c>
      <c r="E23" s="43">
        <v>224</v>
      </c>
      <c r="F23" s="42">
        <v>262</v>
      </c>
      <c r="G23" s="61">
        <v>92</v>
      </c>
      <c r="H23" s="61">
        <v>148</v>
      </c>
    </row>
    <row r="24" spans="1:9" ht="14.1" customHeight="1">
      <c r="A24" s="69" t="s">
        <v>19</v>
      </c>
      <c r="B24" s="11" t="s">
        <v>21</v>
      </c>
      <c r="C24" s="44">
        <v>3178</v>
      </c>
      <c r="D24" s="44">
        <v>4900</v>
      </c>
      <c r="E24" s="44">
        <v>4053</v>
      </c>
      <c r="F24" s="47">
        <v>4647</v>
      </c>
      <c r="G24" s="67">
        <v>1623</v>
      </c>
      <c r="H24" s="67">
        <v>2596</v>
      </c>
    </row>
    <row r="25" spans="1:9" ht="21.6" customHeight="1">
      <c r="A25" s="69" t="s">
        <v>19</v>
      </c>
      <c r="B25" s="12" t="s">
        <v>22</v>
      </c>
      <c r="C25" s="43">
        <v>39</v>
      </c>
      <c r="D25" s="43">
        <v>42</v>
      </c>
      <c r="E25" s="43">
        <v>38</v>
      </c>
      <c r="F25" s="42">
        <v>41</v>
      </c>
      <c r="G25" s="61">
        <v>25</v>
      </c>
      <c r="H25" s="61">
        <v>28</v>
      </c>
    </row>
    <row r="26" spans="1:9" ht="14.1" customHeight="1">
      <c r="A26" s="69" t="s">
        <v>19</v>
      </c>
      <c r="B26" s="13" t="s">
        <v>23</v>
      </c>
      <c r="C26" s="45">
        <v>9550</v>
      </c>
      <c r="D26" s="45">
        <v>8794</v>
      </c>
      <c r="E26" s="45">
        <v>8662</v>
      </c>
      <c r="F26" s="48">
        <v>8225</v>
      </c>
      <c r="G26" s="67">
        <v>4329</v>
      </c>
      <c r="H26" s="67">
        <v>4017</v>
      </c>
      <c r="I26" s="40"/>
    </row>
    <row r="27" spans="1:9" ht="14.1" customHeight="1">
      <c r="A27" s="69" t="s">
        <v>19</v>
      </c>
      <c r="B27" s="9" t="s">
        <v>15</v>
      </c>
      <c r="C27" s="46">
        <v>13002</v>
      </c>
      <c r="D27" s="46">
        <v>13927</v>
      </c>
      <c r="E27" s="46">
        <v>12982</v>
      </c>
      <c r="F27" s="49">
        <v>13180</v>
      </c>
      <c r="G27" s="66">
        <v>6072</v>
      </c>
      <c r="H27" s="66">
        <v>6791</v>
      </c>
    </row>
    <row r="28" spans="1:9" ht="14.1" customHeight="1">
      <c r="A28" s="6"/>
      <c r="B28" s="14"/>
      <c r="C28" s="15"/>
      <c r="D28" s="15"/>
      <c r="E28" s="15"/>
      <c r="F28" s="15"/>
      <c r="G28" s="15"/>
      <c r="H28" s="15"/>
    </row>
    <row r="29" spans="1:9" ht="12.75" customHeight="1">
      <c r="A29" s="6"/>
      <c r="B29" s="9" t="s">
        <v>16</v>
      </c>
      <c r="C29" s="70">
        <f>D27/C27</f>
        <v>1.0711429010921396</v>
      </c>
      <c r="D29" s="71"/>
      <c r="E29" s="70">
        <f>F27/E27</f>
        <v>1.0152518872284702</v>
      </c>
      <c r="F29" s="71"/>
      <c r="G29" s="70">
        <f>H27/G27</f>
        <v>1.1184123847167324</v>
      </c>
      <c r="H29" s="71"/>
    </row>
    <row r="30" spans="1:9" ht="14.1" customHeight="1">
      <c r="C30" s="8"/>
      <c r="D30" s="8"/>
      <c r="E30" s="8"/>
      <c r="F30" s="8"/>
      <c r="G30" s="8"/>
      <c r="H30" s="8"/>
    </row>
    <row r="31" spans="1:9" ht="14.1" customHeight="1">
      <c r="A31" s="69" t="s">
        <v>25</v>
      </c>
      <c r="B31" s="10" t="s">
        <v>18</v>
      </c>
      <c r="C31" s="43">
        <v>1</v>
      </c>
      <c r="D31" s="43">
        <v>3</v>
      </c>
      <c r="E31" s="43">
        <v>3</v>
      </c>
      <c r="F31" s="42">
        <v>3</v>
      </c>
      <c r="G31" s="61">
        <v>1</v>
      </c>
      <c r="H31" s="61">
        <v>0</v>
      </c>
      <c r="I31" s="40"/>
    </row>
    <row r="32" spans="1:9" ht="14.1" customHeight="1">
      <c r="A32" s="69" t="s">
        <v>19</v>
      </c>
      <c r="B32" s="10" t="s">
        <v>20</v>
      </c>
      <c r="C32" s="43">
        <v>180</v>
      </c>
      <c r="D32" s="43">
        <v>124</v>
      </c>
      <c r="E32" s="43">
        <v>204</v>
      </c>
      <c r="F32" s="42">
        <v>154</v>
      </c>
      <c r="G32" s="61">
        <v>80</v>
      </c>
      <c r="H32" s="61">
        <v>86</v>
      </c>
    </row>
    <row r="33" spans="1:9" ht="14.1" customHeight="1">
      <c r="A33" s="69" t="s">
        <v>19</v>
      </c>
      <c r="B33" s="11" t="s">
        <v>21</v>
      </c>
      <c r="C33" s="44">
        <v>2660</v>
      </c>
      <c r="D33" s="44">
        <v>2877</v>
      </c>
      <c r="E33" s="44">
        <v>3730</v>
      </c>
      <c r="F33" s="47">
        <v>3147</v>
      </c>
      <c r="G33" s="67">
        <v>1409</v>
      </c>
      <c r="H33" s="67">
        <v>1666</v>
      </c>
    </row>
    <row r="34" spans="1:9" ht="27" customHeight="1">
      <c r="A34" s="69" t="s">
        <v>19</v>
      </c>
      <c r="B34" s="12" t="s">
        <v>22</v>
      </c>
      <c r="C34" s="43">
        <v>50</v>
      </c>
      <c r="D34" s="43">
        <v>53</v>
      </c>
      <c r="E34" s="43">
        <v>36</v>
      </c>
      <c r="F34" s="42">
        <v>68</v>
      </c>
      <c r="G34" s="61">
        <v>7</v>
      </c>
      <c r="H34" s="61">
        <v>23</v>
      </c>
    </row>
    <row r="35" spans="1:9" ht="22.7" customHeight="1">
      <c r="A35" s="69" t="s">
        <v>19</v>
      </c>
      <c r="B35" s="13" t="s">
        <v>23</v>
      </c>
      <c r="C35" s="45">
        <v>5390</v>
      </c>
      <c r="D35" s="45">
        <v>5006</v>
      </c>
      <c r="E35" s="45">
        <v>5370</v>
      </c>
      <c r="F35" s="48">
        <v>4930</v>
      </c>
      <c r="G35" s="67">
        <v>2854</v>
      </c>
      <c r="H35" s="67">
        <v>2548</v>
      </c>
      <c r="I35" s="40"/>
    </row>
    <row r="36" spans="1:9" ht="14.1" customHeight="1">
      <c r="A36" s="69" t="s">
        <v>19</v>
      </c>
      <c r="B36" s="9" t="s">
        <v>15</v>
      </c>
      <c r="C36" s="46">
        <v>8281</v>
      </c>
      <c r="D36" s="46">
        <v>8063</v>
      </c>
      <c r="E36" s="46">
        <v>9343</v>
      </c>
      <c r="F36" s="49">
        <v>8302</v>
      </c>
      <c r="G36" s="66">
        <v>4351</v>
      </c>
      <c r="H36" s="66">
        <v>4323</v>
      </c>
    </row>
    <row r="37" spans="1:9" ht="14.1" customHeight="1">
      <c r="A37" s="6"/>
      <c r="B37" s="14"/>
      <c r="C37" s="15"/>
      <c r="D37" s="15"/>
      <c r="E37" s="15"/>
      <c r="F37" s="15"/>
      <c r="G37" s="15"/>
      <c r="H37" s="15"/>
    </row>
    <row r="38" spans="1:9" ht="14.1" customHeight="1">
      <c r="A38" s="6"/>
      <c r="B38" s="9" t="s">
        <v>16</v>
      </c>
      <c r="C38" s="70">
        <f>D36/C36</f>
        <v>0.97367467697138022</v>
      </c>
      <c r="D38" s="71"/>
      <c r="E38" s="70">
        <f>F36/E36</f>
        <v>0.88857968532591247</v>
      </c>
      <c r="F38" s="71"/>
      <c r="G38" s="70">
        <f>H36/G36</f>
        <v>0.99356469777062739</v>
      </c>
      <c r="H38" s="71"/>
    </row>
    <row r="39" spans="1:9">
      <c r="A39" s="16"/>
    </row>
    <row r="40" spans="1:9" ht="21.6" customHeight="1">
      <c r="A40" s="39"/>
      <c r="B40" s="34"/>
    </row>
    <row r="41" spans="1:9" ht="24.6" customHeight="1">
      <c r="A41" s="72" t="s">
        <v>26</v>
      </c>
      <c r="B41" s="72"/>
      <c r="C41" s="72"/>
      <c r="D41" s="72"/>
      <c r="E41" s="72"/>
      <c r="F41" s="72"/>
      <c r="G41" s="72"/>
      <c r="H41" s="72"/>
    </row>
  </sheetData>
  <mergeCells count="18">
    <mergeCell ref="G38:H38"/>
    <mergeCell ref="A41:H41"/>
    <mergeCell ref="E29:F29"/>
    <mergeCell ref="A31:A36"/>
    <mergeCell ref="E38:F38"/>
    <mergeCell ref="G29:H29"/>
    <mergeCell ref="C29:D29"/>
    <mergeCell ref="C38:D38"/>
    <mergeCell ref="A3:G3"/>
    <mergeCell ref="A6:A9"/>
    <mergeCell ref="E11:F11"/>
    <mergeCell ref="A13:A18"/>
    <mergeCell ref="A22:A27"/>
    <mergeCell ref="G11:H11"/>
    <mergeCell ref="G20:H20"/>
    <mergeCell ref="E20:F20"/>
    <mergeCell ref="C11:D11"/>
    <mergeCell ref="C20:D20"/>
  </mergeCells>
  <conditionalFormatting sqref="C11">
    <cfRule type="cellIs" dxfId="18" priority="13" operator="greaterThan">
      <formula>1</formula>
    </cfRule>
    <cfRule type="cellIs" dxfId="17" priority="14" operator="lessThan">
      <formula>1</formula>
    </cfRule>
  </conditionalFormatting>
  <conditionalFormatting sqref="C20 E20:F20 C29 E29:F29 C38 E38:F38">
    <cfRule type="cellIs" dxfId="16" priority="31" operator="lessThan">
      <formula>0.99</formula>
    </cfRule>
  </conditionalFormatting>
  <conditionalFormatting sqref="C20">
    <cfRule type="cellIs" dxfId="15" priority="11" operator="greaterThan">
      <formula>1</formula>
    </cfRule>
    <cfRule type="cellIs" dxfId="14" priority="12" operator="lessThan">
      <formula>1</formula>
    </cfRule>
  </conditionalFormatting>
  <conditionalFormatting sqref="C29">
    <cfRule type="cellIs" dxfId="13" priority="17" operator="greaterThan">
      <formula>1</formula>
    </cfRule>
    <cfRule type="cellIs" dxfId="12" priority="18" operator="lessThan">
      <formula>1</formula>
    </cfRule>
  </conditionalFormatting>
  <conditionalFormatting sqref="C38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E11:H11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E20:H20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E29:H29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E38:H38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showGridLines="0" workbookViewId="0">
      <selection activeCell="G8" sqref="G8"/>
    </sheetView>
  </sheetViews>
  <sheetFormatPr defaultColWidth="9.140625" defaultRowHeight="12.75"/>
  <cols>
    <col min="1" max="1" width="29.42578125" style="29" customWidth="1"/>
    <col min="2" max="2" width="21" style="29" customWidth="1"/>
    <col min="3" max="5" width="13.5703125" style="29" customWidth="1"/>
    <col min="6" max="6" width="9.140625" style="29"/>
    <col min="7" max="7" width="11.28515625" style="29" customWidth="1"/>
    <col min="8" max="8" width="18.5703125" style="29" customWidth="1"/>
    <col min="9" max="9" width="0" style="29" hidden="1" customWidth="1"/>
    <col min="10" max="12" width="9.140625" style="29"/>
    <col min="13" max="13" width="44.85546875" style="29" bestFit="1" customWidth="1"/>
    <col min="14" max="14" width="41.85546875" style="29" bestFit="1" customWidth="1"/>
    <col min="15" max="16384" width="9.140625" style="29"/>
  </cols>
  <sheetData>
    <row r="1" spans="1:9" s="18" customFormat="1" ht="15.75">
      <c r="A1" s="17" t="s">
        <v>0</v>
      </c>
    </row>
    <row r="2" spans="1:9" s="18" customFormat="1" ht="15">
      <c r="A2" s="19" t="s">
        <v>27</v>
      </c>
    </row>
    <row r="3" spans="1:9" s="18" customFormat="1" ht="14.1" customHeight="1">
      <c r="A3" s="68" t="s">
        <v>28</v>
      </c>
      <c r="B3" s="68"/>
      <c r="C3" s="68"/>
      <c r="D3" s="68"/>
    </row>
    <row r="4" spans="1:9" s="18" customFormat="1">
      <c r="A4" s="36"/>
    </row>
    <row r="5" spans="1:9" s="18" customFormat="1" ht="33" customHeight="1">
      <c r="A5" s="20" t="s">
        <v>3</v>
      </c>
      <c r="B5" s="31" t="s">
        <v>4</v>
      </c>
      <c r="C5" s="33" t="s">
        <v>29</v>
      </c>
      <c r="D5" s="33" t="s">
        <v>30</v>
      </c>
      <c r="E5" s="32" t="s">
        <v>31</v>
      </c>
    </row>
    <row r="6" spans="1:9" s="18" customFormat="1" ht="8.4499999999999993" customHeight="1">
      <c r="A6" s="21"/>
      <c r="B6" s="22"/>
      <c r="C6" s="23"/>
      <c r="D6" s="23"/>
      <c r="E6" s="23"/>
    </row>
    <row r="7" spans="1:9" s="18" customFormat="1" ht="29.1" customHeight="1">
      <c r="A7" s="24" t="s">
        <v>11</v>
      </c>
      <c r="B7" s="25" t="s">
        <v>15</v>
      </c>
      <c r="C7" s="50">
        <v>11560</v>
      </c>
      <c r="D7" s="55">
        <v>5048</v>
      </c>
      <c r="E7" s="52">
        <f>(D7-C7)/C7</f>
        <v>-0.56332179930795845</v>
      </c>
    </row>
    <row r="8" spans="1:9" s="18" customFormat="1" ht="29.1" customHeight="1">
      <c r="A8" s="24" t="s">
        <v>17</v>
      </c>
      <c r="B8" s="41" t="s">
        <v>15</v>
      </c>
      <c r="C8" s="51">
        <v>29506</v>
      </c>
      <c r="D8" s="55">
        <v>14569</v>
      </c>
      <c r="E8" s="52">
        <f>(D8-C8)/C8</f>
        <v>-0.50623601979258459</v>
      </c>
    </row>
    <row r="9" spans="1:9" s="18" customFormat="1" ht="29.1" customHeight="1">
      <c r="A9" s="24" t="s">
        <v>24</v>
      </c>
      <c r="B9" s="41" t="s">
        <v>15</v>
      </c>
      <c r="C9" s="51">
        <v>17671</v>
      </c>
      <c r="D9" s="55">
        <v>14781</v>
      </c>
      <c r="E9" s="52">
        <f>(D9-C9)/C9</f>
        <v>-0.16354479090034521</v>
      </c>
    </row>
    <row r="10" spans="1:9" s="18" customFormat="1" ht="29.1" customHeight="1">
      <c r="A10" s="24" t="s">
        <v>25</v>
      </c>
      <c r="B10" s="41" t="s">
        <v>15</v>
      </c>
      <c r="C10" s="51">
        <v>9779</v>
      </c>
      <c r="D10" s="55">
        <v>11294</v>
      </c>
      <c r="E10" s="52">
        <f>(D10-C10)/C10</f>
        <v>0.15492381634113916</v>
      </c>
    </row>
    <row r="11" spans="1:9" s="18" customFormat="1" ht="8.4499999999999993" customHeight="1">
      <c r="A11" s="26"/>
      <c r="B11" s="22"/>
      <c r="C11" s="27"/>
      <c r="D11" s="27"/>
      <c r="E11" s="28"/>
    </row>
    <row r="12" spans="1:9" ht="9" customHeight="1">
      <c r="C12" s="30"/>
      <c r="D12" s="30"/>
    </row>
    <row r="13" spans="1:9" ht="27.75" customHeight="1">
      <c r="A13" s="72" t="s">
        <v>26</v>
      </c>
      <c r="B13" s="72"/>
      <c r="C13" s="72"/>
      <c r="D13" s="72"/>
      <c r="E13" s="72"/>
      <c r="F13" s="72"/>
      <c r="G13" s="72"/>
      <c r="H13" s="72"/>
      <c r="I13" s="53"/>
    </row>
  </sheetData>
  <mergeCells count="2">
    <mergeCell ref="A3:D3"/>
    <mergeCell ref="A13:H13"/>
  </mergeCells>
  <conditionalFormatting sqref="E7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5C371E-1149-4FD9-A32B-F12BEB0B81B8}"/>
</file>

<file path=customXml/itemProps2.xml><?xml version="1.0" encoding="utf-8"?>
<ds:datastoreItem xmlns:ds="http://schemas.openxmlformats.org/officeDocument/2006/customXml" ds:itemID="{212FE9A8-032A-4BE6-AFA2-E6DA6F4E4D85}"/>
</file>

<file path=customXml/itemProps3.xml><?xml version="1.0" encoding="utf-8"?>
<ds:datastoreItem xmlns:ds="http://schemas.openxmlformats.org/officeDocument/2006/customXml" ds:itemID="{A2B57B0F-8872-4CE3-A818-BA8B636EF4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2017-02-27T14:44:54Z</dcterms:created>
  <dcterms:modified xsi:type="dcterms:W3CDTF">2025-10-13T07:42:13Z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