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19" documentId="13_ncr:1_{FF5705CE-AA03-455F-9E1A-4A9CA70DF28D}" xr6:coauthVersionLast="47" xr6:coauthVersionMax="47" xr10:uidLastSave="{D98B11AE-9416-4BE0-953E-9340C85E4D26}"/>
  <bookViews>
    <workbookView xWindow="-120" yWindow="-120" windowWidth="25440" windowHeight="15390" xr2:uid="{00000000-000D-0000-FFFF-FFFF00000000}"/>
  </bookViews>
  <sheets>
    <sheet name="Flussi_brescia" sheetId="1" r:id="rId1"/>
    <sheet name="varpend_brescia" sheetId="2" r:id="rId2"/>
  </sheets>
  <definedNames>
    <definedName name="_xlnm._FilterDatabase" localSheetId="0" hidden="1">Flussi_brescia!$A$5:$B$9</definedName>
    <definedName name="_xlnm._FilterDatabase" localSheetId="1" hidden="1">varpend_brescia!$A$5:$E$5</definedName>
    <definedName name="_xlnm.Print_Area" localSheetId="0">Flussi_brescia!$A$1:$B$51</definedName>
    <definedName name="_xlnm.Print_Area" localSheetId="1">varpend_brescia!$A$1:$E$15</definedName>
    <definedName name="Comuni">#REF!</definedName>
    <definedName name="_xlnm.Database">#REF!</definedName>
    <definedName name="Organico_CA">#REF!</definedName>
    <definedName name="_xlnm.Print_Titles" localSheetId="0">Flussi_brescia!$5:$5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E11" i="1"/>
  <c r="E20" i="1"/>
  <c r="C20" i="1"/>
  <c r="C29" i="1"/>
  <c r="E29" i="1"/>
  <c r="C38" i="1" l="1"/>
  <c r="E38" i="1"/>
  <c r="C47" i="1"/>
  <c r="E47" i="1"/>
  <c r="G38" i="1" l="1"/>
  <c r="G20" i="1"/>
  <c r="G29" i="1" l="1"/>
  <c r="G11" i="1"/>
  <c r="G47" i="1"/>
  <c r="E7" i="2" l="1"/>
  <c r="E10" i="2" l="1"/>
  <c r="E11" i="2" l="1"/>
  <c r="E9" i="2" l="1"/>
  <c r="E8" i="2"/>
</calcChain>
</file>

<file path=xl/sharedStrings.xml><?xml version="1.0" encoding="utf-8"?>
<sst xmlns="http://schemas.openxmlformats.org/spreadsheetml/2006/main" count="89" uniqueCount="37">
  <si>
    <t>Distretto di Brescia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</si>
  <si>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</si>
  <si>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2023 - 1 semestre 2025, registro autori di reato noti</t>
  </si>
  <si>
    <t>Ufficio</t>
  </si>
  <si>
    <t>Macro materia</t>
  </si>
  <si>
    <t>Iscritti 2023</t>
  </si>
  <si>
    <t>Definiti 2023</t>
  </si>
  <si>
    <t>Iscritti 
 2024</t>
  </si>
  <si>
    <t>Definiti 2024</t>
  </si>
  <si>
    <t>Iscritti 1° semestre 2025</t>
  </si>
  <si>
    <t>Definiti  1° semestre 2025</t>
  </si>
  <si>
    <t>Corte d'Appello di Brescia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</si>
  <si>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</si>
  <si>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</si>
  <si>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</si>
  <si>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</si>
  <si>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</si>
  <si>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Bergamo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</si>
  <si>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</si>
  <si>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</si>
  <si>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</si>
  <si>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</si>
  <si>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</si>
  <si>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</si>
  <si>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 xml:space="preserve">Tribunale Ordinario di Brescia </t>
  </si>
  <si>
    <t xml:space="preserve">Tribunale Ordinario di Cremona </t>
  </si>
  <si>
    <t xml:space="preserve">Tribunale Ordinario di Mantova 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</si>
  <si>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</si>
  <si>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</si>
  <si>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giugno 2025, registro autori di reato noti</t>
  </si>
  <si>
    <t>Pendenti al 31/12/2021</t>
  </si>
  <si>
    <t>Pendenti al 30/06/2025</t>
  </si>
  <si>
    <t>Variazione</t>
  </si>
  <si>
    <t>Corte d'Appello di  Brescia</t>
  </si>
  <si>
    <t>Tribunale Ordinario di Brescia</t>
  </si>
  <si>
    <t>Tribunale Ordinario di Cremona</t>
  </si>
  <si>
    <t>Tribunale Ordinario di Mantova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</si>
</sst>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%"/>
    <numFmt numFmtId="165" formatCode="#,###;\-#,###;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8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</font>
    <font>
      <sz val="8"/>
      <color theme="1"/>
      <name val="Arial"/>
    </font>
    <font>
      <b/>
      <sz val="8"/>
      <color theme="1"/>
      <name val="Arial"/>
    </font>
    <font>
      <sz val="9"/>
      <color theme="1"/>
      <name val="Arial"/>
    </font>
    <font>
      <b/>
      <sz val="9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7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" fillId="0" borderId="0"/>
  </cellStyleXfs>
  <cellXfs count="81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4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/>
    <xf numFmtId="0" fontId="9" fillId="2" borderId="1" xfId="0" applyFont="1" applyFill="1" applyBorder="1"/>
    <xf numFmtId="0" fontId="12" fillId="2" borderId="1" xfId="2" applyFont="1" applyFill="1" applyBorder="1" applyAlignment="1">
      <alignment wrapText="1"/>
    </xf>
    <xf numFmtId="0" fontId="8" fillId="2" borderId="2" xfId="2" applyFont="1" applyFill="1" applyBorder="1" applyAlignment="1">
      <alignment wrapText="1"/>
    </xf>
    <xf numFmtId="0" fontId="8" fillId="2" borderId="3" xfId="2" applyFont="1" applyFill="1" applyBorder="1" applyAlignment="1">
      <alignment wrapText="1"/>
    </xf>
    <xf numFmtId="0" fontId="8" fillId="2" borderId="1" xfId="2" applyFont="1" applyFill="1" applyBorder="1" applyAlignment="1">
      <alignment wrapText="1"/>
    </xf>
    <xf numFmtId="0" fontId="9" fillId="2" borderId="0" xfId="0" applyFont="1" applyFill="1"/>
    <xf numFmtId="3" fontId="10" fillId="2" borderId="0" xfId="2" applyNumberFormat="1" applyFont="1" applyFill="1" applyAlignment="1">
      <alignment horizontal="right"/>
    </xf>
    <xf numFmtId="0" fontId="13" fillId="2" borderId="0" xfId="3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65" fontId="0" fillId="0" borderId="0" xfId="0" applyNumberForma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/>
    <xf numFmtId="3" fontId="8" fillId="4" borderId="9" xfId="0" applyNumberFormat="1" applyFont="1" applyFill="1" applyBorder="1" applyAlignment="1">
      <alignment horizontal="right" wrapText="1"/>
    </xf>
    <xf numFmtId="0" fontId="8" fillId="4" borderId="2" xfId="0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0" fontId="8" fillId="4" borderId="7" xfId="0" applyFont="1" applyFill="1" applyBorder="1" applyAlignment="1">
      <alignment horizontal="right" wrapText="1"/>
    </xf>
    <xf numFmtId="3" fontId="8" fillId="4" borderId="2" xfId="0" applyNumberFormat="1" applyFont="1" applyFill="1" applyBorder="1" applyAlignment="1">
      <alignment horizontal="right" wrapText="1"/>
    </xf>
    <xf numFmtId="3" fontId="8" fillId="4" borderId="8" xfId="0" applyNumberFormat="1" applyFont="1" applyFill="1" applyBorder="1" applyAlignment="1">
      <alignment horizontal="right" wrapText="1"/>
    </xf>
    <xf numFmtId="3" fontId="8" fillId="4" borderId="3" xfId="0" applyNumberFormat="1" applyFont="1" applyFill="1" applyBorder="1" applyAlignment="1">
      <alignment horizontal="right" wrapText="1"/>
    </xf>
    <xf numFmtId="3" fontId="10" fillId="4" borderId="6" xfId="0" applyNumberFormat="1" applyFont="1" applyFill="1" applyBorder="1" applyAlignment="1">
      <alignment horizontal="right"/>
    </xf>
    <xf numFmtId="0" fontId="8" fillId="0" borderId="7" xfId="0" applyFont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3" fontId="8" fillId="0" borderId="2" xfId="0" applyNumberFormat="1" applyFont="1" applyBorder="1" applyAlignment="1">
      <alignment horizontal="right" wrapText="1"/>
    </xf>
    <xf numFmtId="3" fontId="8" fillId="0" borderId="8" xfId="0" applyNumberFormat="1" applyFont="1" applyBorder="1" applyAlignment="1">
      <alignment horizontal="right" wrapText="1"/>
    </xf>
    <xf numFmtId="3" fontId="8" fillId="0" borderId="3" xfId="0" applyNumberFormat="1" applyFont="1" applyBorder="1" applyAlignment="1">
      <alignment horizontal="right" wrapText="1"/>
    </xf>
    <xf numFmtId="3" fontId="6" fillId="2" borderId="5" xfId="0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3" fontId="8" fillId="4" borderId="10" xfId="0" applyNumberFormat="1" applyFont="1" applyFill="1" applyBorder="1" applyAlignment="1">
      <alignment horizontal="right" wrapText="1"/>
    </xf>
    <xf numFmtId="0" fontId="8" fillId="4" borderId="11" xfId="0" applyFont="1" applyFill="1" applyBorder="1" applyAlignment="1">
      <alignment horizontal="right" wrapText="1"/>
    </xf>
    <xf numFmtId="0" fontId="8" fillId="4" borderId="12" xfId="0" applyFont="1" applyFill="1" applyBorder="1" applyAlignment="1">
      <alignment horizontal="right" wrapText="1"/>
    </xf>
    <xf numFmtId="3" fontId="10" fillId="4" borderId="5" xfId="0" applyNumberFormat="1" applyFont="1" applyFill="1" applyBorder="1" applyAlignment="1">
      <alignment horizontal="right"/>
    </xf>
    <xf numFmtId="0" fontId="6" fillId="2" borderId="13" xfId="0" applyFont="1" applyFill="1" applyBorder="1" applyAlignment="1" applyProtection="1">
      <alignment horizontal="right" vertical="center" wrapText="1"/>
      <protection locked="0"/>
    </xf>
    <xf numFmtId="3" fontId="19" fillId="2" borderId="0" xfId="2" applyNumberFormat="1" applyFont="1" applyFill="1" applyAlignment="1">
      <alignment horizontal="right"/>
    </xf>
    <xf numFmtId="165" fontId="20" fillId="0" borderId="2" xfId="0" applyNumberFormat="1" applyFont="1" applyBorder="1" applyAlignment="1">
      <alignment horizontal="right"/>
    </xf>
    <xf numFmtId="165" fontId="21" fillId="0" borderId="2" xfId="0" applyNumberFormat="1" applyFont="1" applyBorder="1" applyAlignment="1">
      <alignment horizontal="right"/>
    </xf>
    <xf numFmtId="3" fontId="20" fillId="2" borderId="0" xfId="0" applyNumberFormat="1" applyFont="1" applyFill="1"/>
    <xf numFmtId="3" fontId="8" fillId="4" borderId="11" xfId="0" applyNumberFormat="1" applyFont="1" applyFill="1" applyBorder="1" applyAlignment="1">
      <alignment horizontal="right" wrapText="1"/>
    </xf>
    <xf numFmtId="3" fontId="8" fillId="4" borderId="12" xfId="0" applyNumberFormat="1" applyFont="1" applyFill="1" applyBorder="1" applyAlignment="1">
      <alignment horizontal="right" wrapText="1"/>
    </xf>
    <xf numFmtId="3" fontId="10" fillId="4" borderId="14" xfId="0" applyNumberFormat="1" applyFont="1" applyFill="1" applyBorder="1" applyAlignment="1">
      <alignment horizontal="right"/>
    </xf>
    <xf numFmtId="165" fontId="20" fillId="0" borderId="2" xfId="0" applyNumberFormat="1" applyFont="1" applyBorder="1"/>
    <xf numFmtId="165" fontId="21" fillId="0" borderId="2" xfId="0" applyNumberFormat="1" applyFont="1" applyBorder="1"/>
    <xf numFmtId="0" fontId="20" fillId="2" borderId="0" xfId="0" applyFont="1" applyFill="1"/>
    <xf numFmtId="165" fontId="22" fillId="0" borderId="2" xfId="0" applyNumberFormat="1" applyFont="1" applyBorder="1"/>
    <xf numFmtId="165" fontId="23" fillId="0" borderId="2" xfId="0" applyNumberFormat="1" applyFont="1" applyBorder="1"/>
    <xf numFmtId="0" fontId="8" fillId="0" borderId="11" xfId="0" applyFont="1" applyBorder="1" applyAlignment="1">
      <alignment horizontal="right" wrapText="1"/>
    </xf>
    <xf numFmtId="3" fontId="8" fillId="0" borderId="11" xfId="0" applyNumberFormat="1" applyFont="1" applyBorder="1" applyAlignment="1">
      <alignment horizontal="right" wrapText="1"/>
    </xf>
    <xf numFmtId="3" fontId="8" fillId="0" borderId="12" xfId="0" applyNumberFormat="1" applyFont="1" applyBorder="1" applyAlignment="1">
      <alignment horizontal="right" wrapText="1"/>
    </xf>
    <xf numFmtId="0" fontId="18" fillId="0" borderId="0" xfId="0" applyFont="1" applyAlignment="1">
      <alignment horizontal="left" wrapText="1"/>
    </xf>
    <xf numFmtId="4" fontId="21" fillId="2" borderId="5" xfId="0" applyNumberFormat="1" applyFont="1" applyFill="1" applyBorder="1" applyAlignment="1">
      <alignment horizontal="center" vertical="center"/>
    </xf>
    <xf numFmtId="4" fontId="21" fillId="2" borderId="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</cellXfs>
  <cellStyles count="154">
    <cellStyle name="Migliaia 2" xfId="151" xr:uid="{00000000-0005-0000-0000-000000000000}"/>
    <cellStyle name="Normale" xfId="0" builtinId="0"/>
    <cellStyle name="Normale 10" xfId="4" xr:uid="{00000000-0005-0000-0000-000002000000}"/>
    <cellStyle name="Normale 10 2" xfId="5" xr:uid="{00000000-0005-0000-0000-000003000000}"/>
    <cellStyle name="Normale 10 2 2" xfId="6" xr:uid="{00000000-0005-0000-0000-000004000000}"/>
    <cellStyle name="Normale 10 3" xfId="7" xr:uid="{00000000-0005-0000-0000-000005000000}"/>
    <cellStyle name="Normale 10 4" xfId="8" xr:uid="{00000000-0005-0000-0000-000006000000}"/>
    <cellStyle name="Normale 11" xfId="9" xr:uid="{00000000-0005-0000-0000-000007000000}"/>
    <cellStyle name="Normale 12" xfId="10" xr:uid="{00000000-0005-0000-0000-000008000000}"/>
    <cellStyle name="Normale 13" xfId="11" xr:uid="{00000000-0005-0000-0000-000009000000}"/>
    <cellStyle name="Normale 13 2" xfId="12" xr:uid="{00000000-0005-0000-0000-00000A000000}"/>
    <cellStyle name="Normale 14" xfId="13" xr:uid="{00000000-0005-0000-0000-00000B000000}"/>
    <cellStyle name="Normale 14 2" xfId="14" xr:uid="{00000000-0005-0000-0000-00000C000000}"/>
    <cellStyle name="Normale 15" xfId="3" xr:uid="{00000000-0005-0000-0000-00000D000000}"/>
    <cellStyle name="Normale 16" xfId="15" xr:uid="{00000000-0005-0000-0000-00000E000000}"/>
    <cellStyle name="Normale 2" xfId="2" xr:uid="{00000000-0005-0000-0000-00000F000000}"/>
    <cellStyle name="Normale 2 2" xfId="16" xr:uid="{00000000-0005-0000-0000-000010000000}"/>
    <cellStyle name="Normale 2 2 2" xfId="17" xr:uid="{00000000-0005-0000-0000-000011000000}"/>
    <cellStyle name="Normale 2 2 2 2" xfId="18" xr:uid="{00000000-0005-0000-0000-000012000000}"/>
    <cellStyle name="Normale 2 2 2 2 2" xfId="19" xr:uid="{00000000-0005-0000-0000-000013000000}"/>
    <cellStyle name="Normale 2 2 2 3" xfId="20" xr:uid="{00000000-0005-0000-0000-000014000000}"/>
    <cellStyle name="Normale 2 2 2 4" xfId="21" xr:uid="{00000000-0005-0000-0000-000015000000}"/>
    <cellStyle name="Normale 2 2 3" xfId="22" xr:uid="{00000000-0005-0000-0000-000016000000}"/>
    <cellStyle name="Normale 2 2 3 2" xfId="23" xr:uid="{00000000-0005-0000-0000-000017000000}"/>
    <cellStyle name="Normale 2 2 4" xfId="24" xr:uid="{00000000-0005-0000-0000-000018000000}"/>
    <cellStyle name="Normale 2 2 5" xfId="25" xr:uid="{00000000-0005-0000-0000-000019000000}"/>
    <cellStyle name="Normale 2 2 6" xfId="152" xr:uid="{00000000-0005-0000-0000-00001A000000}"/>
    <cellStyle name="Normale 2 3" xfId="26" xr:uid="{00000000-0005-0000-0000-00001B000000}"/>
    <cellStyle name="Normale 2 4" xfId="27" xr:uid="{00000000-0005-0000-0000-00001C000000}"/>
    <cellStyle name="Normale 2 4 2" xfId="28" xr:uid="{00000000-0005-0000-0000-00001D000000}"/>
    <cellStyle name="Normale 2 5" xfId="29" xr:uid="{00000000-0005-0000-0000-00001E000000}"/>
    <cellStyle name="Normale 3" xfId="30" xr:uid="{00000000-0005-0000-0000-00001F000000}"/>
    <cellStyle name="Normale 3 2" xfId="31" xr:uid="{00000000-0005-0000-0000-000020000000}"/>
    <cellStyle name="Normale 3 3" xfId="32" xr:uid="{00000000-0005-0000-0000-000021000000}"/>
    <cellStyle name="Normale 3 3 2" xfId="33" xr:uid="{00000000-0005-0000-0000-000022000000}"/>
    <cellStyle name="Normale 3 4" xfId="34" xr:uid="{00000000-0005-0000-0000-000023000000}"/>
    <cellStyle name="Normale 3 5" xfId="35" xr:uid="{00000000-0005-0000-0000-000024000000}"/>
    <cellStyle name="Normale 4" xfId="36" xr:uid="{00000000-0005-0000-0000-000025000000}"/>
    <cellStyle name="Normale 4 2" xfId="37" xr:uid="{00000000-0005-0000-0000-000026000000}"/>
    <cellStyle name="Normale 4 2 2" xfId="38" xr:uid="{00000000-0005-0000-0000-000027000000}"/>
    <cellStyle name="Normale 4 2 2 2" xfId="39" xr:uid="{00000000-0005-0000-0000-000028000000}"/>
    <cellStyle name="Normale 4 2 3" xfId="40" xr:uid="{00000000-0005-0000-0000-000029000000}"/>
    <cellStyle name="Normale 4 2 4" xfId="41" xr:uid="{00000000-0005-0000-0000-00002A000000}"/>
    <cellStyle name="Normale 4 3" xfId="42" xr:uid="{00000000-0005-0000-0000-00002B000000}"/>
    <cellStyle name="Normale 4 3 2" xfId="43" xr:uid="{00000000-0005-0000-0000-00002C000000}"/>
    <cellStyle name="Normale 4 3 2 2" xfId="44" xr:uid="{00000000-0005-0000-0000-00002D000000}"/>
    <cellStyle name="Normale 4 3 3" xfId="45" xr:uid="{00000000-0005-0000-0000-00002E000000}"/>
    <cellStyle name="Normale 4 3 4" xfId="46" xr:uid="{00000000-0005-0000-0000-00002F000000}"/>
    <cellStyle name="Normale 4 4" xfId="47" xr:uid="{00000000-0005-0000-0000-000030000000}"/>
    <cellStyle name="Normale 4 4 2" xfId="48" xr:uid="{00000000-0005-0000-0000-000031000000}"/>
    <cellStyle name="Normale 4 5" xfId="49" xr:uid="{00000000-0005-0000-0000-000032000000}"/>
    <cellStyle name="Normale 4 6" xfId="50" xr:uid="{00000000-0005-0000-0000-000033000000}"/>
    <cellStyle name="Normale 5" xfId="51" xr:uid="{00000000-0005-0000-0000-000034000000}"/>
    <cellStyle name="Normale 5 2" xfId="52" xr:uid="{00000000-0005-0000-0000-000035000000}"/>
    <cellStyle name="Normale 5 2 2" xfId="53" xr:uid="{00000000-0005-0000-0000-000036000000}"/>
    <cellStyle name="Normale 5 2 2 2" xfId="54" xr:uid="{00000000-0005-0000-0000-000037000000}"/>
    <cellStyle name="Normale 5 2 3" xfId="55" xr:uid="{00000000-0005-0000-0000-000038000000}"/>
    <cellStyle name="Normale 5 2 4" xfId="56" xr:uid="{00000000-0005-0000-0000-000039000000}"/>
    <cellStyle name="Normale 5 3" xfId="57" xr:uid="{00000000-0005-0000-0000-00003A000000}"/>
    <cellStyle name="Normale 5 3 2" xfId="58" xr:uid="{00000000-0005-0000-0000-00003B000000}"/>
    <cellStyle name="Normale 5 3 2 2" xfId="59" xr:uid="{00000000-0005-0000-0000-00003C000000}"/>
    <cellStyle name="Normale 5 3 3" xfId="60" xr:uid="{00000000-0005-0000-0000-00003D000000}"/>
    <cellStyle name="Normale 5 3 4" xfId="61" xr:uid="{00000000-0005-0000-0000-00003E000000}"/>
    <cellStyle name="Normale 5 4" xfId="62" xr:uid="{00000000-0005-0000-0000-00003F000000}"/>
    <cellStyle name="Normale 5 4 2" xfId="63" xr:uid="{00000000-0005-0000-0000-000040000000}"/>
    <cellStyle name="Normale 5 5" xfId="64" xr:uid="{00000000-0005-0000-0000-000041000000}"/>
    <cellStyle name="Normale 5 6" xfId="65" xr:uid="{00000000-0005-0000-0000-000042000000}"/>
    <cellStyle name="Normale 6" xfId="66" xr:uid="{00000000-0005-0000-0000-000043000000}"/>
    <cellStyle name="Normale 6 2" xfId="67" xr:uid="{00000000-0005-0000-0000-000044000000}"/>
    <cellStyle name="Normale 6 2 2" xfId="68" xr:uid="{00000000-0005-0000-0000-000045000000}"/>
    <cellStyle name="Normale 6 2 2 2" xfId="69" xr:uid="{00000000-0005-0000-0000-000046000000}"/>
    <cellStyle name="Normale 6 2 2 2 2" xfId="70" xr:uid="{00000000-0005-0000-0000-000047000000}"/>
    <cellStyle name="Normale 6 2 2 3" xfId="71" xr:uid="{00000000-0005-0000-0000-000048000000}"/>
    <cellStyle name="Normale 6 2 2 4" xfId="72" xr:uid="{00000000-0005-0000-0000-000049000000}"/>
    <cellStyle name="Normale 6 2 3" xfId="73" xr:uid="{00000000-0005-0000-0000-00004A000000}"/>
    <cellStyle name="Normale 6 2 3 2" xfId="74" xr:uid="{00000000-0005-0000-0000-00004B000000}"/>
    <cellStyle name="Normale 6 2 3 2 2" xfId="75" xr:uid="{00000000-0005-0000-0000-00004C000000}"/>
    <cellStyle name="Normale 6 2 3 3" xfId="76" xr:uid="{00000000-0005-0000-0000-00004D000000}"/>
    <cellStyle name="Normale 6 2 3 4" xfId="77" xr:uid="{00000000-0005-0000-0000-00004E000000}"/>
    <cellStyle name="Normale 6 2 4" xfId="78" xr:uid="{00000000-0005-0000-0000-00004F000000}"/>
    <cellStyle name="Normale 6 2 4 2" xfId="79" xr:uid="{00000000-0005-0000-0000-000050000000}"/>
    <cellStyle name="Normale 6 2 5" xfId="80" xr:uid="{00000000-0005-0000-0000-000051000000}"/>
    <cellStyle name="Normale 6 2 6" xfId="81" xr:uid="{00000000-0005-0000-0000-000052000000}"/>
    <cellStyle name="Normale 6 3" xfId="82" xr:uid="{00000000-0005-0000-0000-000053000000}"/>
    <cellStyle name="Normale 6 3 2" xfId="83" xr:uid="{00000000-0005-0000-0000-000054000000}"/>
    <cellStyle name="Normale 6 3 2 2" xfId="84" xr:uid="{00000000-0005-0000-0000-000055000000}"/>
    <cellStyle name="Normale 6 3 2 2 2" xfId="85" xr:uid="{00000000-0005-0000-0000-000056000000}"/>
    <cellStyle name="Normale 6 3 2 3" xfId="86" xr:uid="{00000000-0005-0000-0000-000057000000}"/>
    <cellStyle name="Normale 6 3 2 4" xfId="87" xr:uid="{00000000-0005-0000-0000-000058000000}"/>
    <cellStyle name="Normale 6 3 3" xfId="88" xr:uid="{00000000-0005-0000-0000-000059000000}"/>
    <cellStyle name="Normale 6 3 3 2" xfId="89" xr:uid="{00000000-0005-0000-0000-00005A000000}"/>
    <cellStyle name="Normale 6 3 4" xfId="90" xr:uid="{00000000-0005-0000-0000-00005B000000}"/>
    <cellStyle name="Normale 6 3 5" xfId="91" xr:uid="{00000000-0005-0000-0000-00005C000000}"/>
    <cellStyle name="Normale 6 4" xfId="92" xr:uid="{00000000-0005-0000-0000-00005D000000}"/>
    <cellStyle name="Normale 6 4 2" xfId="93" xr:uid="{00000000-0005-0000-0000-00005E000000}"/>
    <cellStyle name="Normale 6 4 2 2" xfId="94" xr:uid="{00000000-0005-0000-0000-00005F000000}"/>
    <cellStyle name="Normale 6 4 3" xfId="95" xr:uid="{00000000-0005-0000-0000-000060000000}"/>
    <cellStyle name="Normale 6 4 4" xfId="96" xr:uid="{00000000-0005-0000-0000-000061000000}"/>
    <cellStyle name="Normale 6 5" xfId="97" xr:uid="{00000000-0005-0000-0000-000062000000}"/>
    <cellStyle name="Normale 6 5 2" xfId="98" xr:uid="{00000000-0005-0000-0000-000063000000}"/>
    <cellStyle name="Normale 6 5 2 2" xfId="99" xr:uid="{00000000-0005-0000-0000-000064000000}"/>
    <cellStyle name="Normale 6 5 3" xfId="100" xr:uid="{00000000-0005-0000-0000-000065000000}"/>
    <cellStyle name="Normale 6 5 4" xfId="101" xr:uid="{00000000-0005-0000-0000-000066000000}"/>
    <cellStyle name="Normale 6 6" xfId="102" xr:uid="{00000000-0005-0000-0000-000067000000}"/>
    <cellStyle name="Normale 6 6 2" xfId="103" xr:uid="{00000000-0005-0000-0000-000068000000}"/>
    <cellStyle name="Normale 6 6 2 2" xfId="104" xr:uid="{00000000-0005-0000-0000-000069000000}"/>
    <cellStyle name="Normale 6 6 3" xfId="105" xr:uid="{00000000-0005-0000-0000-00006A000000}"/>
    <cellStyle name="Normale 6 7" xfId="106" xr:uid="{00000000-0005-0000-0000-00006B000000}"/>
    <cellStyle name="Normale 6 7 2" xfId="107" xr:uid="{00000000-0005-0000-0000-00006C000000}"/>
    <cellStyle name="Normale 6 8" xfId="108" xr:uid="{00000000-0005-0000-0000-00006D000000}"/>
    <cellStyle name="Normale 6 9" xfId="109" xr:uid="{00000000-0005-0000-0000-00006E000000}"/>
    <cellStyle name="Normale 7" xfId="110" xr:uid="{00000000-0005-0000-0000-00006F000000}"/>
    <cellStyle name="Normale 7 2" xfId="111" xr:uid="{00000000-0005-0000-0000-000070000000}"/>
    <cellStyle name="Normale 7 2 2" xfId="112" xr:uid="{00000000-0005-0000-0000-000071000000}"/>
    <cellStyle name="Normale 7 3" xfId="113" xr:uid="{00000000-0005-0000-0000-000072000000}"/>
    <cellStyle name="Normale 7 4" xfId="114" xr:uid="{00000000-0005-0000-0000-000073000000}"/>
    <cellStyle name="Normale 8" xfId="115" xr:uid="{00000000-0005-0000-0000-000074000000}"/>
    <cellStyle name="Normale 8 2" xfId="116" xr:uid="{00000000-0005-0000-0000-000075000000}"/>
    <cellStyle name="Normale 8 2 2" xfId="117" xr:uid="{00000000-0005-0000-0000-000076000000}"/>
    <cellStyle name="Normale 8 3" xfId="118" xr:uid="{00000000-0005-0000-0000-000077000000}"/>
    <cellStyle name="Normale 8 3 2" xfId="153" xr:uid="{00000000-0005-0000-0000-000078000000}"/>
    <cellStyle name="Normale 8 4" xfId="119" xr:uid="{00000000-0005-0000-0000-000079000000}"/>
    <cellStyle name="Normale 9" xfId="120" xr:uid="{00000000-0005-0000-0000-00007A000000}"/>
    <cellStyle name="Normale 9 2" xfId="121" xr:uid="{00000000-0005-0000-0000-00007B000000}"/>
    <cellStyle name="Normale 9 2 2" xfId="122" xr:uid="{00000000-0005-0000-0000-00007C000000}"/>
    <cellStyle name="Normale 9 3" xfId="123" xr:uid="{00000000-0005-0000-0000-00007D000000}"/>
    <cellStyle name="Normale 9 4" xfId="124" xr:uid="{00000000-0005-0000-0000-00007E000000}"/>
    <cellStyle name="Percentuale" xfId="1" builtinId="5"/>
    <cellStyle name="Percentuale 2" xfId="125" xr:uid="{00000000-0005-0000-0000-000080000000}"/>
    <cellStyle name="Percentuale 3" xfId="126" xr:uid="{00000000-0005-0000-0000-000081000000}"/>
    <cellStyle name="Percentuale 3 2" xfId="127" xr:uid="{00000000-0005-0000-0000-000082000000}"/>
    <cellStyle name="Percentuale 3 2 2" xfId="128" xr:uid="{00000000-0005-0000-0000-000083000000}"/>
    <cellStyle name="Percentuale 3 2 2 2" xfId="129" xr:uid="{00000000-0005-0000-0000-000084000000}"/>
    <cellStyle name="Percentuale 3 2 3" xfId="130" xr:uid="{00000000-0005-0000-0000-000085000000}"/>
    <cellStyle name="Percentuale 3 3" xfId="131" xr:uid="{00000000-0005-0000-0000-000086000000}"/>
    <cellStyle name="Percentuale 3 3 2" xfId="132" xr:uid="{00000000-0005-0000-0000-000087000000}"/>
    <cellStyle name="Percentuale 3 4" xfId="133" xr:uid="{00000000-0005-0000-0000-000088000000}"/>
    <cellStyle name="Percentuale 3 4 2" xfId="134" xr:uid="{00000000-0005-0000-0000-000089000000}"/>
    <cellStyle name="Percentuale 3 5" xfId="135" xr:uid="{00000000-0005-0000-0000-00008A000000}"/>
    <cellStyle name="Percentuale 4" xfId="136" xr:uid="{00000000-0005-0000-0000-00008B000000}"/>
    <cellStyle name="Percentuale 4 2" xfId="137" xr:uid="{00000000-0005-0000-0000-00008C000000}"/>
    <cellStyle name="Percentuale 4 2 2" xfId="138" xr:uid="{00000000-0005-0000-0000-00008D000000}"/>
    <cellStyle name="Percentuale 4 2 2 2" xfId="139" xr:uid="{00000000-0005-0000-0000-00008E000000}"/>
    <cellStyle name="Percentuale 4 2 3" xfId="140" xr:uid="{00000000-0005-0000-0000-00008F000000}"/>
    <cellStyle name="Percentuale 4 3" xfId="141" xr:uid="{00000000-0005-0000-0000-000090000000}"/>
    <cellStyle name="Percentuale 4 3 2" xfId="142" xr:uid="{00000000-0005-0000-0000-000091000000}"/>
    <cellStyle name="Percentuale 4 4" xfId="143" xr:uid="{00000000-0005-0000-0000-000092000000}"/>
    <cellStyle name="Percentuale 4 4 2" xfId="144" xr:uid="{00000000-0005-0000-0000-000093000000}"/>
    <cellStyle name="Percentuale 4 5" xfId="145" xr:uid="{00000000-0005-0000-0000-000094000000}"/>
    <cellStyle name="Percentuale 5" xfId="146" xr:uid="{00000000-0005-0000-0000-000095000000}"/>
    <cellStyle name="Percentuale 6" xfId="147" xr:uid="{00000000-0005-0000-0000-000096000000}"/>
    <cellStyle name="Percentuale 6 2" xfId="148" xr:uid="{00000000-0005-0000-0000-000097000000}"/>
    <cellStyle name="Percentuale 7" xfId="149" xr:uid="{00000000-0005-0000-0000-000098000000}"/>
    <cellStyle name="Percentuale 7 2" xfId="150" xr:uid="{00000000-0005-0000-0000-000099000000}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4"/>
  <sheetViews>
    <sheetView showGridLines="0" tabSelected="1" zoomScale="106" zoomScaleNormal="106" workbookViewId="0">
      <selection activeCell="J5" sqref="J5"/>
    </sheetView>
  </sheetViews>
  <sheetFormatPr defaultColWidth="9.140625" defaultRowHeight="12.75"/>
  <cols>
    <col min="1" max="1" width="15.5703125" style="2" customWidth="1"/>
    <col min="2" max="2" width="25.28515625" style="2" customWidth="1"/>
    <col min="3" max="3" width="8.42578125" style="2" customWidth="1"/>
    <col min="4" max="4" width="9.140625" style="2" customWidth="1"/>
    <col min="5" max="5" width="8.42578125" style="2" customWidth="1"/>
    <col min="6" max="6" width="9.140625" style="2" customWidth="1"/>
    <col min="7" max="7" width="9.42578125" style="2" customWidth="1"/>
    <col min="8" max="8" width="10" style="2" customWidth="1"/>
    <col min="9" max="16384" width="9.140625" style="2"/>
  </cols>
  <sheetData>
    <row r="1" spans="1:13" ht="15.75">
      <c r="A1" s="1" t="s">
        <v>0</v>
      </c>
    </row>
    <row r="2" spans="1:13" ht="15">
      <c r="A2" s="3" t="s">
        <v>1</v>
      </c>
    </row>
    <row r="3" spans="1:13" ht="25.5" customHeight="1">
      <c r="A3" s="80" t="s">
        <v>2</v>
      </c>
      <c r="B3" s="80"/>
      <c r="C3" s="80"/>
      <c r="D3" s="80"/>
      <c r="E3" s="80"/>
      <c r="F3" s="80"/>
      <c r="G3" s="80"/>
    </row>
    <row r="4" spans="1:13" ht="6.75" customHeight="1"/>
    <row r="5" spans="1:13" ht="42" customHeight="1">
      <c r="A5" s="4" t="s">
        <v>3</v>
      </c>
      <c r="B5" s="4" t="s">
        <v>4</v>
      </c>
      <c r="C5" s="33" t="s">
        <v>5</v>
      </c>
      <c r="D5" s="33" t="s">
        <v>6</v>
      </c>
      <c r="E5" s="34" t="s">
        <v>7</v>
      </c>
      <c r="F5" s="34" t="s">
        <v>8</v>
      </c>
      <c r="G5" s="57" t="s">
        <v>9</v>
      </c>
      <c r="H5" s="57" t="s">
        <v>10</v>
      </c>
    </row>
    <row r="6" spans="1:13">
      <c r="A6" s="76" t="s">
        <v>11</v>
      </c>
      <c r="B6" s="5" t="s">
        <v>12</v>
      </c>
      <c r="C6" s="36">
        <v>2413</v>
      </c>
      <c r="D6" s="36">
        <v>3102</v>
      </c>
      <c r="E6" s="36">
        <v>1961</v>
      </c>
      <c r="F6" s="53">
        <v>2246</v>
      </c>
      <c r="G6" s="59">
        <v>876</v>
      </c>
      <c r="H6" s="59">
        <v>892</v>
      </c>
    </row>
    <row r="7" spans="1:13" ht="14.1" customHeight="1">
      <c r="A7" s="76"/>
      <c r="B7" s="5" t="s">
        <v>13</v>
      </c>
      <c r="C7" s="37">
        <v>15</v>
      </c>
      <c r="D7" s="37">
        <v>17</v>
      </c>
      <c r="E7" s="37">
        <v>10</v>
      </c>
      <c r="F7" s="54">
        <v>16</v>
      </c>
      <c r="G7" s="59">
        <v>10</v>
      </c>
      <c r="H7" s="59">
        <v>3</v>
      </c>
    </row>
    <row r="8" spans="1:13" ht="14.1" customHeight="1">
      <c r="A8" s="76"/>
      <c r="B8" s="5" t="s">
        <v>14</v>
      </c>
      <c r="C8" s="38">
        <v>19</v>
      </c>
      <c r="D8" s="38">
        <v>16</v>
      </c>
      <c r="E8" s="38">
        <v>14</v>
      </c>
      <c r="F8" s="55">
        <v>17</v>
      </c>
      <c r="G8" s="59">
        <v>3</v>
      </c>
      <c r="H8" s="59">
        <v>6</v>
      </c>
    </row>
    <row r="9" spans="1:13" ht="14.1" customHeight="1">
      <c r="A9" s="76"/>
      <c r="B9" s="6" t="s">
        <v>15</v>
      </c>
      <c r="C9" s="39">
        <v>2447</v>
      </c>
      <c r="D9" s="39">
        <v>3135</v>
      </c>
      <c r="E9" s="39">
        <v>1985</v>
      </c>
      <c r="F9" s="56">
        <v>2279</v>
      </c>
      <c r="G9" s="60">
        <v>889</v>
      </c>
      <c r="H9" s="60">
        <v>901</v>
      </c>
    </row>
    <row r="10" spans="1:13" ht="7.35" customHeight="1">
      <c r="A10" s="7"/>
      <c r="B10" s="8"/>
      <c r="C10" s="9"/>
      <c r="D10" s="9"/>
      <c r="E10" s="9"/>
      <c r="F10" s="9"/>
      <c r="G10" s="61"/>
      <c r="H10" s="61"/>
    </row>
    <row r="11" spans="1:13" ht="14.45" customHeight="1">
      <c r="A11" s="7"/>
      <c r="B11" s="10" t="s">
        <v>16</v>
      </c>
      <c r="C11" s="77">
        <f>D9/C9</f>
        <v>1.2811606048222313</v>
      </c>
      <c r="D11" s="78"/>
      <c r="E11" s="77">
        <f>F9/E9</f>
        <v>1.1481108312342569</v>
      </c>
      <c r="F11" s="78"/>
      <c r="G11" s="74">
        <f>H9/G9</f>
        <v>1.0134983127109112</v>
      </c>
      <c r="H11" s="75"/>
    </row>
    <row r="12" spans="1:13" ht="14.1" customHeight="1">
      <c r="C12" s="9"/>
      <c r="D12" s="9"/>
      <c r="E12" s="9"/>
      <c r="F12" s="9"/>
      <c r="G12" s="61"/>
      <c r="H12" s="61"/>
    </row>
    <row r="13" spans="1:13" ht="14.1" customHeight="1">
      <c r="A13" s="76" t="s">
        <v>17</v>
      </c>
      <c r="B13" s="11" t="s">
        <v>18</v>
      </c>
      <c r="C13" s="40">
        <v>4</v>
      </c>
      <c r="D13" s="37">
        <v>6</v>
      </c>
      <c r="E13" s="40">
        <v>10</v>
      </c>
      <c r="F13" s="54">
        <v>4</v>
      </c>
      <c r="G13" s="65">
        <v>3</v>
      </c>
      <c r="H13" s="65">
        <v>6</v>
      </c>
    </row>
    <row r="14" spans="1:13" ht="14.1" customHeight="1">
      <c r="A14" s="76" t="s">
        <v>19</v>
      </c>
      <c r="B14" s="11" t="s">
        <v>20</v>
      </c>
      <c r="C14" s="37">
        <v>171</v>
      </c>
      <c r="D14" s="37">
        <v>192</v>
      </c>
      <c r="E14" s="37">
        <v>164</v>
      </c>
      <c r="F14" s="54">
        <v>232</v>
      </c>
      <c r="G14" s="65">
        <v>103</v>
      </c>
      <c r="H14" s="65">
        <v>113</v>
      </c>
    </row>
    <row r="15" spans="1:13" ht="14.1" customHeight="1">
      <c r="A15" s="76" t="s">
        <v>19</v>
      </c>
      <c r="B15" s="12" t="s">
        <v>21</v>
      </c>
      <c r="C15" s="41">
        <v>2889</v>
      </c>
      <c r="D15" s="41">
        <v>3346</v>
      </c>
      <c r="E15" s="41">
        <v>3423</v>
      </c>
      <c r="F15" s="62">
        <v>3717</v>
      </c>
      <c r="G15" s="65">
        <v>1622</v>
      </c>
      <c r="H15" s="65">
        <v>1728</v>
      </c>
    </row>
    <row r="16" spans="1:13" ht="21.6" customHeight="1">
      <c r="A16" s="76" t="s">
        <v>19</v>
      </c>
      <c r="B16" s="13" t="s">
        <v>22</v>
      </c>
      <c r="C16" s="37">
        <v>36</v>
      </c>
      <c r="D16" s="37">
        <v>39</v>
      </c>
      <c r="E16" s="37">
        <v>28</v>
      </c>
      <c r="F16" s="54">
        <v>41</v>
      </c>
      <c r="G16" s="65">
        <v>4</v>
      </c>
      <c r="H16" s="65">
        <v>12</v>
      </c>
      <c r="M16" s="67"/>
    </row>
    <row r="17" spans="1:8" ht="22.7" customHeight="1">
      <c r="A17" s="76" t="s">
        <v>19</v>
      </c>
      <c r="B17" s="14" t="s">
        <v>23</v>
      </c>
      <c r="C17" s="42">
        <v>10179</v>
      </c>
      <c r="D17" s="43">
        <v>10504</v>
      </c>
      <c r="E17" s="42">
        <v>11641</v>
      </c>
      <c r="F17" s="63">
        <v>10881</v>
      </c>
      <c r="G17" s="65">
        <v>6419</v>
      </c>
      <c r="H17" s="65">
        <v>6218</v>
      </c>
    </row>
    <row r="18" spans="1:8" ht="14.1" customHeight="1">
      <c r="A18" s="76" t="s">
        <v>19</v>
      </c>
      <c r="B18" s="10" t="s">
        <v>15</v>
      </c>
      <c r="C18" s="44">
        <v>13279</v>
      </c>
      <c r="D18" s="44">
        <v>14087</v>
      </c>
      <c r="E18" s="44">
        <v>15266</v>
      </c>
      <c r="F18" s="64">
        <v>14875</v>
      </c>
      <c r="G18" s="66">
        <v>8151</v>
      </c>
      <c r="H18" s="66">
        <v>8077</v>
      </c>
    </row>
    <row r="19" spans="1:8" ht="6" customHeight="1">
      <c r="A19" s="7"/>
      <c r="B19" s="15"/>
      <c r="C19" s="16"/>
      <c r="D19" s="16"/>
      <c r="E19" s="16"/>
      <c r="F19" s="16"/>
      <c r="G19" s="58"/>
      <c r="H19" s="58"/>
    </row>
    <row r="20" spans="1:8" ht="14.1" customHeight="1">
      <c r="A20" s="7"/>
      <c r="B20" s="10" t="s">
        <v>16</v>
      </c>
      <c r="C20" s="77">
        <f>D18/C18</f>
        <v>1.0608479554183297</v>
      </c>
      <c r="D20" s="78"/>
      <c r="E20" s="77">
        <f>F18/E18</f>
        <v>0.97438752783964366</v>
      </c>
      <c r="F20" s="78"/>
      <c r="G20" s="74">
        <f>H18/G18</f>
        <v>0.99092135934241199</v>
      </c>
      <c r="H20" s="75"/>
    </row>
    <row r="21" spans="1:8" ht="14.1" customHeight="1">
      <c r="C21" s="9"/>
      <c r="D21" s="9"/>
      <c r="E21" s="9"/>
      <c r="F21" s="9"/>
      <c r="G21" s="61"/>
      <c r="H21" s="61"/>
    </row>
    <row r="22" spans="1:8" ht="14.1" customHeight="1">
      <c r="A22" s="76" t="s">
        <v>24</v>
      </c>
      <c r="B22" s="11" t="s">
        <v>18</v>
      </c>
      <c r="C22" s="40">
        <v>7</v>
      </c>
      <c r="D22" s="37">
        <v>4</v>
      </c>
      <c r="E22" s="40">
        <v>5</v>
      </c>
      <c r="F22" s="54">
        <v>4</v>
      </c>
      <c r="G22" s="59">
        <v>2</v>
      </c>
      <c r="H22" s="59">
        <v>4</v>
      </c>
    </row>
    <row r="23" spans="1:8" ht="14.1" customHeight="1">
      <c r="A23" s="76" t="s">
        <v>19</v>
      </c>
      <c r="B23" s="11" t="s">
        <v>20</v>
      </c>
      <c r="C23" s="37">
        <v>205</v>
      </c>
      <c r="D23" s="37">
        <v>277</v>
      </c>
      <c r="E23" s="37">
        <v>180</v>
      </c>
      <c r="F23" s="54">
        <v>195</v>
      </c>
      <c r="G23" s="59">
        <v>84</v>
      </c>
      <c r="H23" s="59">
        <v>102</v>
      </c>
    </row>
    <row r="24" spans="1:8" ht="14.1" customHeight="1">
      <c r="A24" s="76" t="s">
        <v>19</v>
      </c>
      <c r="B24" s="12" t="s">
        <v>21</v>
      </c>
      <c r="C24" s="41">
        <v>4664</v>
      </c>
      <c r="D24" s="41">
        <v>5317</v>
      </c>
      <c r="E24" s="41">
        <v>3578</v>
      </c>
      <c r="F24" s="62">
        <v>4217</v>
      </c>
      <c r="G24" s="59">
        <v>1336</v>
      </c>
      <c r="H24" s="59">
        <v>1949</v>
      </c>
    </row>
    <row r="25" spans="1:8" ht="21.6" customHeight="1">
      <c r="A25" s="76" t="s">
        <v>19</v>
      </c>
      <c r="B25" s="13" t="s">
        <v>22</v>
      </c>
      <c r="C25" s="37">
        <v>16</v>
      </c>
      <c r="D25" s="37">
        <v>11</v>
      </c>
      <c r="E25" s="37">
        <v>4</v>
      </c>
      <c r="F25" s="54">
        <v>9</v>
      </c>
      <c r="G25" s="59">
        <v>4</v>
      </c>
      <c r="H25" s="59">
        <v>3</v>
      </c>
    </row>
    <row r="26" spans="1:8" ht="19.5" customHeight="1">
      <c r="A26" s="76" t="s">
        <v>19</v>
      </c>
      <c r="B26" s="14" t="s">
        <v>23</v>
      </c>
      <c r="C26" s="42">
        <v>16368</v>
      </c>
      <c r="D26" s="43">
        <v>17091</v>
      </c>
      <c r="E26" s="42">
        <v>13545</v>
      </c>
      <c r="F26" s="63">
        <v>12895</v>
      </c>
      <c r="G26" s="59">
        <v>6753</v>
      </c>
      <c r="H26" s="59">
        <v>6131</v>
      </c>
    </row>
    <row r="27" spans="1:8" ht="14.1" customHeight="1">
      <c r="A27" s="76" t="s">
        <v>19</v>
      </c>
      <c r="B27" s="10" t="s">
        <v>15</v>
      </c>
      <c r="C27" s="44">
        <v>21260</v>
      </c>
      <c r="D27" s="44">
        <v>22700</v>
      </c>
      <c r="E27" s="44">
        <v>17312</v>
      </c>
      <c r="F27" s="64">
        <v>17320</v>
      </c>
      <c r="G27" s="60">
        <v>8179</v>
      </c>
      <c r="H27" s="60">
        <v>8189</v>
      </c>
    </row>
    <row r="28" spans="1:8" ht="6" customHeight="1">
      <c r="A28" s="7"/>
      <c r="B28" s="15"/>
      <c r="C28" s="16"/>
      <c r="D28" s="16"/>
      <c r="E28" s="16"/>
      <c r="F28" s="16"/>
      <c r="G28" s="58"/>
      <c r="H28" s="58"/>
    </row>
    <row r="29" spans="1:8" ht="14.1" customHeight="1">
      <c r="A29" s="7"/>
      <c r="B29" s="10" t="s">
        <v>16</v>
      </c>
      <c r="C29" s="77">
        <f>D27/C27</f>
        <v>1.0677328316086547</v>
      </c>
      <c r="D29" s="78"/>
      <c r="E29" s="77">
        <f>F27/E27</f>
        <v>1.0004621072088724</v>
      </c>
      <c r="F29" s="78"/>
      <c r="G29" s="74">
        <f>H27/G27</f>
        <v>1.0012226433549334</v>
      </c>
      <c r="H29" s="75"/>
    </row>
    <row r="30" spans="1:8" ht="14.1" customHeight="1">
      <c r="C30" s="9"/>
      <c r="D30" s="9"/>
      <c r="E30" s="9"/>
      <c r="F30" s="9"/>
      <c r="G30" s="61"/>
      <c r="H30" s="61"/>
    </row>
    <row r="31" spans="1:8" ht="14.1" customHeight="1">
      <c r="A31" s="76" t="s">
        <v>25</v>
      </c>
      <c r="B31" s="11" t="s">
        <v>18</v>
      </c>
      <c r="C31" s="45">
        <v>2</v>
      </c>
      <c r="D31" s="46">
        <v>2</v>
      </c>
      <c r="E31" s="45">
        <v>0</v>
      </c>
      <c r="F31" s="70">
        <v>1</v>
      </c>
      <c r="G31" s="68">
        <v>0</v>
      </c>
      <c r="H31" s="68">
        <v>0</v>
      </c>
    </row>
    <row r="32" spans="1:8" ht="14.1" customHeight="1">
      <c r="A32" s="76" t="s">
        <v>19</v>
      </c>
      <c r="B32" s="11" t="s">
        <v>20</v>
      </c>
      <c r="C32" s="46">
        <v>48</v>
      </c>
      <c r="D32" s="46">
        <v>61</v>
      </c>
      <c r="E32" s="46">
        <v>70</v>
      </c>
      <c r="F32" s="70">
        <v>54</v>
      </c>
      <c r="G32" s="68">
        <v>36</v>
      </c>
      <c r="H32" s="68">
        <v>30</v>
      </c>
    </row>
    <row r="33" spans="1:8" ht="14.1" customHeight="1">
      <c r="A33" s="76" t="s">
        <v>19</v>
      </c>
      <c r="B33" s="12" t="s">
        <v>21</v>
      </c>
      <c r="C33" s="47">
        <v>1777</v>
      </c>
      <c r="D33" s="47">
        <v>1572</v>
      </c>
      <c r="E33" s="47">
        <v>1207</v>
      </c>
      <c r="F33" s="71">
        <v>1192</v>
      </c>
      <c r="G33" s="68">
        <v>608</v>
      </c>
      <c r="H33" s="68">
        <v>764</v>
      </c>
    </row>
    <row r="34" spans="1:8" ht="21.6" customHeight="1">
      <c r="A34" s="76" t="s">
        <v>19</v>
      </c>
      <c r="B34" s="13" t="s">
        <v>22</v>
      </c>
      <c r="C34" s="46">
        <v>8</v>
      </c>
      <c r="D34" s="46">
        <v>11</v>
      </c>
      <c r="E34" s="46">
        <v>6</v>
      </c>
      <c r="F34" s="70">
        <v>7</v>
      </c>
      <c r="G34" s="68">
        <v>1</v>
      </c>
      <c r="H34" s="68">
        <v>2</v>
      </c>
    </row>
    <row r="35" spans="1:8" ht="24" customHeight="1">
      <c r="A35" s="76" t="s">
        <v>19</v>
      </c>
      <c r="B35" s="14" t="s">
        <v>23</v>
      </c>
      <c r="C35" s="48">
        <v>2991</v>
      </c>
      <c r="D35" s="49">
        <v>2894</v>
      </c>
      <c r="E35" s="48">
        <v>3890</v>
      </c>
      <c r="F35" s="72">
        <v>3549</v>
      </c>
      <c r="G35" s="68">
        <v>1859</v>
      </c>
      <c r="H35" s="68">
        <v>1989</v>
      </c>
    </row>
    <row r="36" spans="1:8" ht="14.1" customHeight="1">
      <c r="A36" s="76" t="s">
        <v>19</v>
      </c>
      <c r="B36" s="10" t="s">
        <v>15</v>
      </c>
      <c r="C36" s="44">
        <v>4826</v>
      </c>
      <c r="D36" s="44">
        <v>4540</v>
      </c>
      <c r="E36" s="44">
        <v>5173</v>
      </c>
      <c r="F36" s="64">
        <v>4803</v>
      </c>
      <c r="G36" s="69">
        <v>2504</v>
      </c>
      <c r="H36" s="69">
        <v>2785</v>
      </c>
    </row>
    <row r="37" spans="1:8" ht="6" customHeight="1">
      <c r="A37" s="7"/>
      <c r="B37" s="15"/>
      <c r="C37" s="16"/>
      <c r="D37" s="16"/>
      <c r="E37" s="16"/>
      <c r="F37" s="16"/>
      <c r="G37" s="58"/>
      <c r="H37" s="58"/>
    </row>
    <row r="38" spans="1:8" ht="14.1" customHeight="1">
      <c r="A38" s="7"/>
      <c r="B38" s="10" t="s">
        <v>16</v>
      </c>
      <c r="C38" s="77">
        <f>D36/C36</f>
        <v>0.94073767094902616</v>
      </c>
      <c r="D38" s="78"/>
      <c r="E38" s="77">
        <f>F36/E36</f>
        <v>0.92847477285907598</v>
      </c>
      <c r="F38" s="78"/>
      <c r="G38" s="74">
        <f>H36/G36</f>
        <v>1.1122204472843451</v>
      </c>
      <c r="H38" s="75"/>
    </row>
    <row r="39" spans="1:8" ht="14.1" customHeight="1">
      <c r="C39" s="9"/>
      <c r="D39" s="9"/>
      <c r="E39" s="9"/>
      <c r="F39" s="9"/>
      <c r="G39" s="61"/>
      <c r="H39" s="61"/>
    </row>
    <row r="40" spans="1:8" ht="14.1" customHeight="1">
      <c r="A40" s="76" t="s">
        <v>26</v>
      </c>
      <c r="B40" s="11" t="s">
        <v>18</v>
      </c>
      <c r="C40" s="45">
        <v>1</v>
      </c>
      <c r="D40" s="46">
        <v>1</v>
      </c>
      <c r="E40" s="45">
        <v>0</v>
      </c>
      <c r="F40" s="70">
        <v>0</v>
      </c>
      <c r="G40" s="68">
        <v>0</v>
      </c>
      <c r="H40" s="68">
        <v>0</v>
      </c>
    </row>
    <row r="41" spans="1:8" ht="14.1" customHeight="1">
      <c r="A41" s="76" t="s">
        <v>19</v>
      </c>
      <c r="B41" s="11" t="s">
        <v>20</v>
      </c>
      <c r="C41" s="37">
        <v>76</v>
      </c>
      <c r="D41" s="37">
        <v>73</v>
      </c>
      <c r="E41" s="37">
        <v>91</v>
      </c>
      <c r="F41" s="54">
        <v>81</v>
      </c>
      <c r="G41" s="68">
        <v>66</v>
      </c>
      <c r="H41" s="68">
        <v>36</v>
      </c>
    </row>
    <row r="42" spans="1:8" ht="14.1" customHeight="1">
      <c r="A42" s="76" t="s">
        <v>19</v>
      </c>
      <c r="B42" s="12" t="s">
        <v>21</v>
      </c>
      <c r="C42" s="41">
        <v>1082</v>
      </c>
      <c r="D42" s="41">
        <v>1588</v>
      </c>
      <c r="E42" s="41">
        <v>1034</v>
      </c>
      <c r="F42" s="62">
        <v>1309</v>
      </c>
      <c r="G42" s="68">
        <v>751</v>
      </c>
      <c r="H42" s="68">
        <v>713</v>
      </c>
    </row>
    <row r="43" spans="1:8" ht="21.6" customHeight="1">
      <c r="A43" s="76" t="s">
        <v>19</v>
      </c>
      <c r="B43" s="13" t="s">
        <v>22</v>
      </c>
      <c r="C43" s="37">
        <v>9</v>
      </c>
      <c r="D43" s="37">
        <v>14</v>
      </c>
      <c r="E43" s="37">
        <v>4</v>
      </c>
      <c r="F43" s="54">
        <v>3</v>
      </c>
      <c r="G43" s="68">
        <v>2</v>
      </c>
      <c r="H43" s="68">
        <v>5</v>
      </c>
    </row>
    <row r="44" spans="1:8" ht="19.5" customHeight="1">
      <c r="A44" s="76" t="s">
        <v>19</v>
      </c>
      <c r="B44" s="14" t="s">
        <v>23</v>
      </c>
      <c r="C44" s="42">
        <v>4794</v>
      </c>
      <c r="D44" s="43">
        <v>2471</v>
      </c>
      <c r="E44" s="42">
        <v>2554</v>
      </c>
      <c r="F44" s="63">
        <v>2854</v>
      </c>
      <c r="G44" s="68">
        <v>2171</v>
      </c>
      <c r="H44" s="68">
        <v>2069</v>
      </c>
    </row>
    <row r="45" spans="1:8" ht="14.1" customHeight="1">
      <c r="A45" s="76" t="s">
        <v>19</v>
      </c>
      <c r="B45" s="10" t="s">
        <v>15</v>
      </c>
      <c r="C45" s="44">
        <v>5962</v>
      </c>
      <c r="D45" s="44">
        <v>4147</v>
      </c>
      <c r="E45" s="44">
        <v>3683</v>
      </c>
      <c r="F45" s="64">
        <v>4247</v>
      </c>
      <c r="G45" s="69">
        <v>2990</v>
      </c>
      <c r="H45" s="69">
        <v>2823</v>
      </c>
    </row>
    <row r="46" spans="1:8" ht="6" customHeight="1">
      <c r="A46" s="7"/>
      <c r="B46" s="15"/>
      <c r="C46" s="16"/>
      <c r="D46" s="16"/>
      <c r="E46" s="16"/>
      <c r="F46" s="16"/>
      <c r="G46" s="16"/>
      <c r="H46" s="16"/>
    </row>
    <row r="47" spans="1:8" ht="14.1" customHeight="1">
      <c r="A47" s="7"/>
      <c r="B47" s="10" t="s">
        <v>16</v>
      </c>
      <c r="C47" s="77">
        <f>D45/C45</f>
        <v>0.69557195571955721</v>
      </c>
      <c r="D47" s="78"/>
      <c r="E47" s="77">
        <f>F45/E45</f>
        <v>1.1531360304099918</v>
      </c>
      <c r="F47" s="78"/>
      <c r="G47" s="77">
        <f>H45/G45</f>
        <v>0.94414715719063547</v>
      </c>
      <c r="H47" s="78"/>
    </row>
    <row r="48" spans="1:8" ht="7.5" customHeight="1">
      <c r="A48" s="7"/>
      <c r="B48" s="15"/>
      <c r="C48" s="16"/>
      <c r="D48" s="16"/>
      <c r="E48" s="16"/>
      <c r="F48" s="16"/>
      <c r="G48" s="16"/>
      <c r="H48" s="16"/>
    </row>
    <row r="49" spans="1:8">
      <c r="A49" s="17"/>
      <c r="C49" s="9"/>
      <c r="D49" s="9"/>
      <c r="E49" s="9"/>
      <c r="F49" s="9"/>
      <c r="G49" s="9"/>
      <c r="H49" s="9"/>
    </row>
    <row r="50" spans="1:8" ht="27" customHeight="1">
      <c r="A50" s="79"/>
      <c r="B50" s="79"/>
    </row>
    <row r="51" spans="1:8" ht="27.75" customHeight="1">
      <c r="A51" s="79" t="s">
        <v>27</v>
      </c>
      <c r="B51" s="79"/>
      <c r="C51" s="79"/>
      <c r="D51" s="79"/>
      <c r="E51" s="79"/>
      <c r="F51" s="79"/>
      <c r="G51" s="79"/>
      <c r="H51" s="79"/>
    </row>
    <row r="52" spans="1:8">
      <c r="C52" s="9"/>
      <c r="D52" s="9"/>
      <c r="E52" s="9"/>
      <c r="F52" s="9"/>
      <c r="G52" s="9"/>
      <c r="H52" s="9"/>
    </row>
    <row r="53" spans="1:8">
      <c r="C53" s="9"/>
      <c r="D53" s="9"/>
      <c r="E53" s="9"/>
      <c r="F53" s="9"/>
      <c r="G53" s="9"/>
      <c r="H53" s="9"/>
    </row>
    <row r="54" spans="1:8">
      <c r="C54" s="9"/>
      <c r="D54" s="9"/>
      <c r="E54" s="9"/>
      <c r="F54" s="9"/>
      <c r="G54" s="9"/>
      <c r="H54" s="9"/>
    </row>
    <row r="55" spans="1:8">
      <c r="C55" s="9"/>
      <c r="D55" s="9"/>
      <c r="E55" s="9"/>
      <c r="F55" s="9"/>
      <c r="G55" s="9"/>
      <c r="H55" s="9"/>
    </row>
    <row r="56" spans="1:8">
      <c r="C56" s="9"/>
      <c r="D56" s="9"/>
      <c r="E56" s="9"/>
      <c r="F56" s="9"/>
      <c r="G56" s="9"/>
      <c r="H56" s="9"/>
    </row>
    <row r="57" spans="1:8">
      <c r="C57" s="9"/>
      <c r="D57" s="9"/>
      <c r="E57" s="9"/>
      <c r="F57" s="9"/>
      <c r="G57" s="9"/>
      <c r="H57" s="9"/>
    </row>
    <row r="58" spans="1:8">
      <c r="C58" s="9"/>
      <c r="D58" s="9"/>
      <c r="E58" s="9"/>
      <c r="F58" s="9"/>
      <c r="G58" s="9"/>
      <c r="H58" s="9"/>
    </row>
    <row r="59" spans="1:8">
      <c r="C59" s="9"/>
      <c r="D59" s="9"/>
      <c r="E59" s="9"/>
      <c r="F59" s="9"/>
      <c r="G59" s="9"/>
      <c r="H59" s="9"/>
    </row>
    <row r="60" spans="1:8">
      <c r="C60" s="9"/>
      <c r="D60" s="9"/>
      <c r="E60" s="9"/>
      <c r="F60" s="9"/>
      <c r="G60" s="9"/>
      <c r="H60" s="9"/>
    </row>
    <row r="61" spans="1:8">
      <c r="C61" s="9"/>
      <c r="D61" s="9"/>
      <c r="E61" s="9"/>
      <c r="F61" s="9"/>
      <c r="G61" s="9"/>
      <c r="H61" s="9"/>
    </row>
    <row r="62" spans="1:8">
      <c r="C62" s="9"/>
      <c r="D62" s="9"/>
      <c r="E62" s="9"/>
      <c r="F62" s="9"/>
      <c r="G62" s="9"/>
      <c r="H62" s="9"/>
    </row>
    <row r="63" spans="1:8">
      <c r="C63" s="9"/>
      <c r="D63" s="9"/>
      <c r="E63" s="9"/>
      <c r="F63" s="9"/>
      <c r="G63" s="9"/>
      <c r="H63" s="9"/>
    </row>
    <row r="64" spans="1:8">
      <c r="C64" s="9"/>
      <c r="D64" s="9"/>
      <c r="E64" s="9"/>
      <c r="F64" s="9"/>
      <c r="G64" s="9"/>
      <c r="H64" s="9"/>
    </row>
    <row r="65" spans="3:8">
      <c r="C65" s="9"/>
      <c r="D65" s="9"/>
      <c r="E65" s="9"/>
      <c r="F65" s="9"/>
      <c r="G65" s="9"/>
      <c r="H65" s="9"/>
    </row>
    <row r="66" spans="3:8">
      <c r="C66" s="9"/>
      <c r="D66" s="9"/>
      <c r="E66" s="9"/>
      <c r="F66" s="9"/>
      <c r="G66" s="9"/>
      <c r="H66" s="9"/>
    </row>
    <row r="67" spans="3:8">
      <c r="C67" s="9"/>
      <c r="D67" s="9"/>
      <c r="E67" s="9"/>
      <c r="F67" s="9"/>
      <c r="G67" s="9"/>
      <c r="H67" s="9"/>
    </row>
    <row r="68" spans="3:8">
      <c r="C68" s="9"/>
      <c r="D68" s="9"/>
      <c r="E68" s="9"/>
      <c r="F68" s="9"/>
      <c r="G68" s="9"/>
      <c r="H68" s="9"/>
    </row>
    <row r="69" spans="3:8">
      <c r="C69" s="9"/>
      <c r="D69" s="9"/>
      <c r="E69" s="9"/>
      <c r="F69" s="9"/>
      <c r="G69" s="9"/>
      <c r="H69" s="9"/>
    </row>
    <row r="70" spans="3:8">
      <c r="C70" s="9"/>
      <c r="D70" s="9"/>
      <c r="E70" s="9"/>
      <c r="F70" s="9"/>
      <c r="G70" s="9"/>
      <c r="H70" s="9"/>
    </row>
    <row r="71" spans="3:8">
      <c r="C71" s="9"/>
      <c r="D71" s="9"/>
      <c r="E71" s="9"/>
      <c r="F71" s="9"/>
      <c r="G71" s="9"/>
      <c r="H71" s="9"/>
    </row>
    <row r="72" spans="3:8">
      <c r="C72" s="9"/>
      <c r="D72" s="9"/>
      <c r="E72" s="9"/>
      <c r="F72" s="9"/>
      <c r="G72" s="9"/>
      <c r="H72" s="9"/>
    </row>
    <row r="73" spans="3:8">
      <c r="C73" s="9"/>
      <c r="D73" s="9"/>
      <c r="E73" s="9"/>
      <c r="F73" s="9"/>
      <c r="G73" s="9"/>
      <c r="H73" s="9"/>
    </row>
    <row r="74" spans="3:8">
      <c r="C74" s="9"/>
      <c r="D74" s="9"/>
      <c r="E74" s="9"/>
      <c r="F74" s="9"/>
      <c r="G74" s="9"/>
      <c r="H74" s="9"/>
    </row>
    <row r="75" spans="3:8">
      <c r="C75" s="9"/>
      <c r="D75" s="9"/>
      <c r="E75" s="9"/>
      <c r="F75" s="9"/>
      <c r="G75" s="9"/>
      <c r="H75" s="9"/>
    </row>
    <row r="76" spans="3:8">
      <c r="C76" s="9"/>
      <c r="D76" s="9"/>
      <c r="E76" s="9"/>
      <c r="F76" s="9"/>
      <c r="G76" s="9"/>
      <c r="H76" s="9"/>
    </row>
    <row r="77" spans="3:8">
      <c r="C77" s="9"/>
      <c r="D77" s="9"/>
      <c r="E77" s="9"/>
      <c r="F77" s="9"/>
      <c r="G77" s="9"/>
      <c r="H77" s="9"/>
    </row>
    <row r="78" spans="3:8">
      <c r="C78" s="9"/>
      <c r="D78" s="9"/>
      <c r="E78" s="9"/>
      <c r="F78" s="9"/>
      <c r="G78" s="9"/>
      <c r="H78" s="9"/>
    </row>
    <row r="79" spans="3:8">
      <c r="C79" s="9"/>
      <c r="D79" s="9"/>
      <c r="E79" s="9"/>
      <c r="F79" s="9"/>
      <c r="G79" s="9"/>
      <c r="H79" s="9"/>
    </row>
    <row r="80" spans="3:8">
      <c r="C80" s="9"/>
      <c r="D80" s="9"/>
      <c r="E80" s="9"/>
      <c r="F80" s="9"/>
      <c r="G80" s="9"/>
      <c r="H80" s="9"/>
    </row>
    <row r="81" spans="3:8">
      <c r="C81" s="9"/>
      <c r="D81" s="9"/>
      <c r="E81" s="9"/>
      <c r="F81" s="9"/>
      <c r="G81" s="9"/>
      <c r="H81" s="9"/>
    </row>
    <row r="82" spans="3:8">
      <c r="C82" s="9"/>
      <c r="D82" s="9"/>
      <c r="E82" s="9"/>
      <c r="F82" s="9"/>
      <c r="G82" s="9"/>
      <c r="H82" s="9"/>
    </row>
    <row r="83" spans="3:8">
      <c r="C83" s="9"/>
      <c r="D83" s="9"/>
      <c r="E83" s="9"/>
      <c r="F83" s="9"/>
      <c r="G83" s="9"/>
      <c r="H83" s="9"/>
    </row>
    <row r="84" spans="3:8">
      <c r="C84" s="9"/>
      <c r="D84" s="9"/>
      <c r="E84" s="9"/>
      <c r="F84" s="9"/>
      <c r="G84" s="9"/>
      <c r="H84" s="9"/>
    </row>
    <row r="85" spans="3:8">
      <c r="C85" s="9"/>
      <c r="D85" s="9"/>
      <c r="E85" s="9"/>
      <c r="F85" s="9"/>
      <c r="G85" s="9"/>
      <c r="H85" s="9"/>
    </row>
    <row r="86" spans="3:8">
      <c r="C86" s="9"/>
      <c r="D86" s="9"/>
      <c r="E86" s="9"/>
      <c r="F86" s="9"/>
      <c r="G86" s="9"/>
      <c r="H86" s="9"/>
    </row>
    <row r="87" spans="3:8">
      <c r="C87" s="9"/>
      <c r="D87" s="9"/>
      <c r="E87" s="9"/>
      <c r="F87" s="9"/>
      <c r="G87" s="9"/>
      <c r="H87" s="9"/>
    </row>
    <row r="88" spans="3:8">
      <c r="C88" s="9"/>
      <c r="D88" s="9"/>
      <c r="E88" s="9"/>
      <c r="F88" s="9"/>
      <c r="G88" s="9"/>
      <c r="H88" s="9"/>
    </row>
    <row r="89" spans="3:8">
      <c r="C89" s="9"/>
      <c r="D89" s="9"/>
      <c r="E89" s="9"/>
      <c r="F89" s="9"/>
      <c r="G89" s="9"/>
      <c r="H89" s="9"/>
    </row>
    <row r="90" spans="3:8">
      <c r="C90" s="9"/>
      <c r="D90" s="9"/>
      <c r="E90" s="9"/>
      <c r="F90" s="9"/>
      <c r="G90" s="9"/>
      <c r="H90" s="9"/>
    </row>
    <row r="91" spans="3:8">
      <c r="C91" s="9"/>
      <c r="D91" s="9"/>
      <c r="E91" s="9"/>
      <c r="F91" s="9"/>
      <c r="G91" s="9"/>
      <c r="H91" s="9"/>
    </row>
    <row r="92" spans="3:8">
      <c r="C92" s="9"/>
      <c r="D92" s="9"/>
      <c r="E92" s="9"/>
      <c r="F92" s="9"/>
      <c r="G92" s="9"/>
      <c r="H92" s="9"/>
    </row>
    <row r="93" spans="3:8">
      <c r="C93" s="9"/>
      <c r="D93" s="9"/>
      <c r="E93" s="9"/>
      <c r="F93" s="9"/>
      <c r="G93" s="9"/>
      <c r="H93" s="9"/>
    </row>
    <row r="94" spans="3:8">
      <c r="C94" s="9"/>
      <c r="D94" s="9"/>
      <c r="E94" s="9"/>
      <c r="F94" s="9"/>
      <c r="G94" s="9"/>
      <c r="H94" s="9"/>
    </row>
    <row r="95" spans="3:8">
      <c r="C95" s="9"/>
      <c r="D95" s="9"/>
      <c r="E95" s="9"/>
      <c r="F95" s="9"/>
      <c r="G95" s="9"/>
      <c r="H95" s="9"/>
    </row>
    <row r="96" spans="3:8">
      <c r="C96" s="9"/>
      <c r="D96" s="9"/>
      <c r="E96" s="9"/>
      <c r="F96" s="9"/>
      <c r="G96" s="9"/>
      <c r="H96" s="9"/>
    </row>
    <row r="97" spans="3:8">
      <c r="C97" s="9"/>
      <c r="D97" s="9"/>
      <c r="E97" s="9"/>
      <c r="F97" s="9"/>
      <c r="G97" s="9"/>
      <c r="H97" s="9"/>
    </row>
    <row r="98" spans="3:8">
      <c r="C98" s="9"/>
      <c r="D98" s="9"/>
      <c r="E98" s="9"/>
      <c r="F98" s="9"/>
      <c r="G98" s="9"/>
      <c r="H98" s="9"/>
    </row>
    <row r="99" spans="3:8">
      <c r="C99" s="9"/>
      <c r="D99" s="9"/>
      <c r="E99" s="9"/>
      <c r="F99" s="9"/>
      <c r="G99" s="9"/>
      <c r="H99" s="9"/>
    </row>
    <row r="100" spans="3:8">
      <c r="C100" s="9"/>
      <c r="D100" s="9"/>
      <c r="E100" s="9"/>
      <c r="F100" s="9"/>
      <c r="G100" s="9"/>
      <c r="H100" s="9"/>
    </row>
    <row r="101" spans="3:8">
      <c r="C101" s="9"/>
      <c r="D101" s="9"/>
      <c r="E101" s="9"/>
      <c r="F101" s="9"/>
      <c r="G101" s="9"/>
      <c r="H101" s="9"/>
    </row>
    <row r="102" spans="3:8">
      <c r="C102" s="9"/>
      <c r="D102" s="9"/>
      <c r="E102" s="9"/>
      <c r="F102" s="9"/>
      <c r="G102" s="9"/>
      <c r="H102" s="9"/>
    </row>
    <row r="103" spans="3:8">
      <c r="C103" s="9"/>
      <c r="D103" s="9"/>
      <c r="E103" s="9"/>
      <c r="F103" s="9"/>
      <c r="G103" s="9"/>
      <c r="H103" s="9"/>
    </row>
    <row r="104" spans="3:8">
      <c r="C104" s="9"/>
      <c r="D104" s="9"/>
      <c r="E104" s="9"/>
      <c r="F104" s="9"/>
      <c r="G104" s="9"/>
      <c r="H104" s="9"/>
    </row>
  </sheetData>
  <mergeCells count="23">
    <mergeCell ref="A51:H51"/>
    <mergeCell ref="G47:H47"/>
    <mergeCell ref="E11:F11"/>
    <mergeCell ref="E20:F20"/>
    <mergeCell ref="E29:F29"/>
    <mergeCell ref="E38:F38"/>
    <mergeCell ref="E47:F47"/>
    <mergeCell ref="A31:A36"/>
    <mergeCell ref="A40:A45"/>
    <mergeCell ref="A50:B50"/>
    <mergeCell ref="A13:A18"/>
    <mergeCell ref="A22:A27"/>
    <mergeCell ref="C47:D47"/>
    <mergeCell ref="A3:G3"/>
    <mergeCell ref="G11:H11"/>
    <mergeCell ref="G20:H20"/>
    <mergeCell ref="G29:H29"/>
    <mergeCell ref="G38:H38"/>
    <mergeCell ref="A6:A9"/>
    <mergeCell ref="C11:D11"/>
    <mergeCell ref="C20:D20"/>
    <mergeCell ref="C29:D29"/>
    <mergeCell ref="C38:D38"/>
  </mergeCells>
  <conditionalFormatting sqref="C11">
    <cfRule type="cellIs" dxfId="31" priority="17" operator="lessThan">
      <formula>1</formula>
    </cfRule>
    <cfRule type="cellIs" dxfId="30" priority="19" operator="lessThan">
      <formula>0.99</formula>
    </cfRule>
    <cfRule type="cellIs" dxfId="29" priority="20" operator="greaterThan">
      <formula>1</formula>
    </cfRule>
  </conditionalFormatting>
  <conditionalFormatting sqref="C20">
    <cfRule type="cellIs" dxfId="28" priority="13" operator="lessThan">
      <formula>1</formula>
    </cfRule>
    <cfRule type="cellIs" dxfId="27" priority="15" operator="lessThan">
      <formula>0.99</formula>
    </cfRule>
    <cfRule type="cellIs" dxfId="26" priority="16" operator="greaterThan">
      <formula>1</formula>
    </cfRule>
  </conditionalFormatting>
  <conditionalFormatting sqref="C29">
    <cfRule type="cellIs" dxfId="25" priority="9" operator="lessThan">
      <formula>1</formula>
    </cfRule>
    <cfRule type="cellIs" dxfId="24" priority="11" operator="lessThan">
      <formula>0.99</formula>
    </cfRule>
    <cfRule type="cellIs" dxfId="23" priority="12" operator="greaterThan">
      <formula>1</formula>
    </cfRule>
  </conditionalFormatting>
  <conditionalFormatting sqref="C38">
    <cfRule type="cellIs" dxfId="22" priority="5" operator="lessThan">
      <formula>1</formula>
    </cfRule>
    <cfRule type="cellIs" dxfId="21" priority="7" operator="lessThan">
      <formula>0.99</formula>
    </cfRule>
    <cfRule type="cellIs" dxfId="20" priority="8" operator="greaterThan">
      <formula>1</formula>
    </cfRule>
  </conditionalFormatting>
  <conditionalFormatting sqref="C47">
    <cfRule type="cellIs" dxfId="19" priority="1" operator="lessThan">
      <formula>1</formula>
    </cfRule>
    <cfRule type="cellIs" dxfId="18" priority="3" operator="lessThan">
      <formula>0.99</formula>
    </cfRule>
    <cfRule type="cellIs" dxfId="17" priority="4" operator="greaterThan">
      <formula>1</formula>
    </cfRule>
  </conditionalFormatting>
  <conditionalFormatting sqref="E11:H11">
    <cfRule type="cellIs" dxfId="16" priority="37" operator="lessThan">
      <formula>1</formula>
    </cfRule>
    <cfRule type="cellIs" dxfId="15" priority="39" operator="lessThan">
      <formula>0.99</formula>
    </cfRule>
    <cfRule type="cellIs" dxfId="14" priority="40" operator="greaterThan">
      <formula>1</formula>
    </cfRule>
  </conditionalFormatting>
  <conditionalFormatting sqref="E20:H20">
    <cfRule type="cellIs" dxfId="13" priority="33" operator="lessThan">
      <formula>1</formula>
    </cfRule>
    <cfRule type="cellIs" dxfId="12" priority="35" operator="lessThan">
      <formula>0.99</formula>
    </cfRule>
    <cfRule type="cellIs" dxfId="11" priority="36" operator="greaterThan">
      <formula>1</formula>
    </cfRule>
  </conditionalFormatting>
  <conditionalFormatting sqref="E29:H29">
    <cfRule type="cellIs" dxfId="10" priority="29" operator="lessThan">
      <formula>1</formula>
    </cfRule>
    <cfRule type="cellIs" dxfId="9" priority="31" operator="lessThan">
      <formula>0.99</formula>
    </cfRule>
    <cfRule type="cellIs" dxfId="8" priority="32" operator="greaterThan">
      <formula>1</formula>
    </cfRule>
  </conditionalFormatting>
  <conditionalFormatting sqref="E38:H38">
    <cfRule type="cellIs" dxfId="7" priority="25" operator="lessThan">
      <formula>1</formula>
    </cfRule>
    <cfRule type="cellIs" dxfId="6" priority="27" operator="lessThan">
      <formula>0.99</formula>
    </cfRule>
    <cfRule type="cellIs" dxfId="5" priority="28" operator="greaterThan">
      <formula>1</formula>
    </cfRule>
  </conditionalFormatting>
  <conditionalFormatting sqref="E47:H47">
    <cfRule type="cellIs" dxfId="4" priority="21" operator="lessThan">
      <formula>1</formula>
    </cfRule>
    <cfRule type="cellIs" dxfId="3" priority="23" operator="lessThan">
      <formula>0.99</formula>
    </cfRule>
    <cfRule type="cellIs" dxfId="2" priority="24" operator="greater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6"/>
  <sheetViews>
    <sheetView showGridLines="0" workbookViewId="0">
      <selection activeCell="D7" sqref="D7"/>
    </sheetView>
  </sheetViews>
  <sheetFormatPr defaultColWidth="9.140625" defaultRowHeight="12.75"/>
  <cols>
    <col min="1" max="1" width="29.42578125" style="2" customWidth="1"/>
    <col min="2" max="2" width="20.42578125" style="2" customWidth="1"/>
    <col min="3" max="5" width="13.5703125" style="2" customWidth="1"/>
    <col min="6" max="6" width="9.140625" style="2"/>
    <col min="7" max="10" width="9" style="2" customWidth="1"/>
    <col min="11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s="19" customFormat="1" ht="15.75">
      <c r="A1" s="18" t="s">
        <v>0</v>
      </c>
      <c r="F1"/>
    </row>
    <row r="2" spans="1:8" s="19" customFormat="1" ht="15">
      <c r="A2" s="20" t="s">
        <v>28</v>
      </c>
    </row>
    <row r="3" spans="1:8" s="19" customFormat="1" ht="14.1" customHeight="1">
      <c r="A3" s="73" t="s">
        <v>29</v>
      </c>
      <c r="B3" s="73"/>
      <c r="C3" s="73"/>
      <c r="D3" s="73"/>
    </row>
    <row r="4" spans="1:8" s="19" customFormat="1">
      <c r="A4" s="35"/>
    </row>
    <row r="5" spans="1:8" s="19" customFormat="1" ht="33" customHeight="1">
      <c r="A5" s="4" t="s">
        <v>3</v>
      </c>
      <c r="B5" s="29" t="s">
        <v>4</v>
      </c>
      <c r="C5" s="31" t="s">
        <v>30</v>
      </c>
      <c r="D5" s="31" t="s">
        <v>31</v>
      </c>
      <c r="E5" s="30" t="s">
        <v>32</v>
      </c>
    </row>
    <row r="6" spans="1:8" s="19" customFormat="1" ht="8.4499999999999993" customHeight="1">
      <c r="A6" s="7"/>
      <c r="B6" s="21"/>
      <c r="C6" s="22"/>
      <c r="D6" s="22"/>
      <c r="E6" s="22"/>
    </row>
    <row r="7" spans="1:8" s="19" customFormat="1" ht="29.1" customHeight="1">
      <c r="A7" s="23" t="s">
        <v>33</v>
      </c>
      <c r="B7" s="24" t="s">
        <v>15</v>
      </c>
      <c r="C7" s="50">
        <v>3229</v>
      </c>
      <c r="D7" s="52">
        <v>1471</v>
      </c>
      <c r="E7" s="51">
        <f>(D7-C7)/C7</f>
        <v>-0.54444100340662749</v>
      </c>
    </row>
    <row r="8" spans="1:8" s="19" customFormat="1" ht="29.1" customHeight="1">
      <c r="A8" s="23" t="s">
        <v>17</v>
      </c>
      <c r="B8" s="24" t="s">
        <v>15</v>
      </c>
      <c r="C8" s="50">
        <v>9887</v>
      </c>
      <c r="D8" s="52">
        <v>7223</v>
      </c>
      <c r="E8" s="51">
        <f>(D8-C8)/C8</f>
        <v>-0.26944472539698594</v>
      </c>
    </row>
    <row r="9" spans="1:8" s="19" customFormat="1" ht="29.1" customHeight="1">
      <c r="A9" s="23" t="s">
        <v>34</v>
      </c>
      <c r="B9" s="24" t="s">
        <v>15</v>
      </c>
      <c r="C9" s="50">
        <v>15805</v>
      </c>
      <c r="D9" s="52">
        <v>8728</v>
      </c>
      <c r="E9" s="51">
        <f>(D9-C9)/C9</f>
        <v>-0.44776969313508386</v>
      </c>
      <c r="G9" s="32"/>
    </row>
    <row r="10" spans="1:8" s="19" customFormat="1" ht="29.1" customHeight="1">
      <c r="A10" s="23" t="s">
        <v>35</v>
      </c>
      <c r="B10" s="24" t="s">
        <v>15</v>
      </c>
      <c r="C10" s="50">
        <v>4083</v>
      </c>
      <c r="D10" s="52">
        <v>3360</v>
      </c>
      <c r="E10" s="51">
        <f>(D10-C10)/C10</f>
        <v>-0.17707567964731816</v>
      </c>
      <c r="G10" s="32"/>
    </row>
    <row r="11" spans="1:8" s="19" customFormat="1" ht="29.1" customHeight="1">
      <c r="A11" s="23" t="s">
        <v>36</v>
      </c>
      <c r="B11" s="24" t="s">
        <v>15</v>
      </c>
      <c r="C11" s="50">
        <v>6427</v>
      </c>
      <c r="D11" s="52">
        <v>5442</v>
      </c>
      <c r="E11" s="51">
        <f>(D11-C11)/C11</f>
        <v>-0.15325968570094911</v>
      </c>
    </row>
    <row r="12" spans="1:8" s="19" customFormat="1" ht="8.4499999999999993" customHeight="1">
      <c r="A12" s="25"/>
      <c r="B12" s="21"/>
      <c r="C12" s="26"/>
      <c r="D12" s="26"/>
      <c r="E12" s="27"/>
    </row>
    <row r="13" spans="1:8" ht="9" customHeight="1">
      <c r="C13" s="9"/>
      <c r="D13" s="9"/>
    </row>
    <row r="14" spans="1:8" ht="24" customHeight="1">
      <c r="A14" s="79"/>
      <c r="B14" s="79"/>
      <c r="C14" s="79"/>
      <c r="D14" s="79"/>
      <c r="E14" s="79"/>
      <c r="F14" s="28"/>
      <c r="G14" s="28"/>
      <c r="H14" s="28"/>
    </row>
    <row r="15" spans="1:8" ht="27.75" customHeight="1">
      <c r="A15" s="79" t="s">
        <v>27</v>
      </c>
      <c r="B15" s="79"/>
      <c r="C15" s="79"/>
      <c r="D15" s="79"/>
      <c r="E15" s="79"/>
      <c r="F15" s="79"/>
      <c r="G15" s="79"/>
      <c r="H15" s="79"/>
    </row>
    <row r="16" spans="1:8">
      <c r="A16" s="79"/>
      <c r="B16" s="79"/>
      <c r="C16" s="79"/>
      <c r="D16" s="79"/>
      <c r="E16" s="79"/>
    </row>
  </sheetData>
  <mergeCells count="4">
    <mergeCell ref="A14:E14"/>
    <mergeCell ref="A16:E16"/>
    <mergeCell ref="A3:D3"/>
    <mergeCell ref="A15:H15"/>
  </mergeCells>
  <conditionalFormatting sqref="E7:E11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CA50A1-D5E4-48A2-8B32-858B175B8A49}"/>
</file>

<file path=customXml/itemProps2.xml><?xml version="1.0" encoding="utf-8"?>
<ds:datastoreItem xmlns:ds="http://schemas.openxmlformats.org/officeDocument/2006/customXml" ds:itemID="{AE90E69E-40FE-446F-BEA7-E2BE033370E0}"/>
</file>

<file path=customXml/itemProps3.xml><?xml version="1.0" encoding="utf-8"?>
<ds:datastoreItem xmlns:ds="http://schemas.openxmlformats.org/officeDocument/2006/customXml" ds:itemID="{013D0F9F-1E91-41E3-B4AB-B25AD86254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2017-03-28T08:16:14Z</dcterms:created>
  <dcterms:modified xsi:type="dcterms:W3CDTF">2025-10-13T07:43:37Z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