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2" documentId="13_ncr:1_{999A459D-85AF-4F65-9A09-103430F67ADA}" xr6:coauthVersionLast="47" xr6:coauthVersionMax="47" xr10:uidLastSave="{3CFF15A4-0879-4720-9C08-DAEC439F86A2}"/>
  <bookViews>
    <workbookView xWindow="-120" yWindow="-120" windowWidth="25440" windowHeight="15390" xr2:uid="{00000000-000D-0000-FFFF-FFFF00000000}"/>
  </bookViews>
  <sheets>
    <sheet name="Flussi_catania" sheetId="1" r:id="rId1"/>
    <sheet name="varpend_catania" sheetId="2" r:id="rId2"/>
  </sheets>
  <definedNames>
    <definedName name="_xlnm._FilterDatabase" localSheetId="0" hidden="1">Flussi_catania!$A$5:$B$9</definedName>
    <definedName name="_xlnm._FilterDatabase" localSheetId="1" hidden="1">varpend_catania!$A$5:$E$5</definedName>
    <definedName name="_xlnm.Print_Area" localSheetId="0">Flussi_catania!$A$1:$B$49</definedName>
    <definedName name="_xlnm.Print_Area" localSheetId="1">varpend_catania!$A$1:$E$12</definedName>
    <definedName name="Comuni">#REF!</definedName>
    <definedName name="_xlnm.Database">#REF!</definedName>
    <definedName name="Organico_C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C11" i="1"/>
  <c r="E11" i="1"/>
  <c r="C19" i="1"/>
  <c r="E19" i="1"/>
  <c r="C28" i="1"/>
  <c r="E28" i="1"/>
  <c r="C36" i="1"/>
  <c r="E36" i="1"/>
  <c r="C45" i="1"/>
  <c r="E45" i="1"/>
  <c r="G11" i="1" l="1"/>
  <c r="G19" i="1"/>
  <c r="G36" i="1"/>
  <c r="G45" i="1"/>
  <c r="G28" i="1"/>
</calcChain>
</file>

<file path=xl/sharedStrings.xml><?xml version="1.0" encoding="utf-8"?>
<sst xmlns="http://schemas.openxmlformats.org/spreadsheetml/2006/main" count="79" uniqueCount="39">
  <si>
    <t>Distretto di Catania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</si>
  <si>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</si>
  <si>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</si>
  <si>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</si>
  <si>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</si>
  <si>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</si>
  <si>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</si>
  <si>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</si>
  <si>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</si>
  <si>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</si>
  <si>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</si>
  <si>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Catania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</si>
  <si>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</si>
  <si>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</si>
  <si>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</si>
  <si>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</si>
  <si>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</si>
  <si>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Caltagirone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</si>
  <si>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</si>
  <si>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</si>
  <si>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</si>
  <si>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</si>
  <si>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</si>
  <si>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>Tribunale Ordinario di Catania</t>
  </si>
  <si>
    <t>RITO COLLEGIALE SEZIONE ASSISE</t>
  </si>
  <si>
    <t>Tribunale Ordinario di Marsala</t>
  </si>
  <si>
    <t>Tribunale Ordinario di Ragusa</t>
  </si>
  <si>
    <t>Tribunale Ordinario di Siracusa</t>
  </si>
  <si>
    <t>Tribunale Ordinario di Sciacca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</si>
  <si>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</si>
  <si>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</si>
  <si>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</si>
  <si>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</si>
  <si>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</si>
  <si>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</si>
  <si>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Tribunale di Caltagirone</t>
  </si>
  <si>
    <t>Tribunale di Catania</t>
  </si>
  <si>
    <t>Tribunale di Ragusa</t>
  </si>
  <si>
    <t>Tribunale di Siracusa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</si>
</sst>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3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5" fontId="0" fillId="2" borderId="0" xfId="0" applyNumberFormat="1" applyFill="1" applyAlignment="1">
      <alignment horizontal="left" vertical="top"/>
    </xf>
    <xf numFmtId="0" fontId="9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/>
    <xf numFmtId="2" fontId="0" fillId="0" borderId="0" xfId="0" applyNumberForma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7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 wrapText="1"/>
    </xf>
    <xf numFmtId="3" fontId="8" fillId="4" borderId="3" xfId="0" applyNumberFormat="1" applyFont="1" applyFill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165" fontId="19" fillId="0" borderId="2" xfId="0" applyNumberFormat="1" applyFont="1" applyBorder="1"/>
    <xf numFmtId="165" fontId="20" fillId="0" borderId="2" xfId="0" applyNumberFormat="1" applyFont="1" applyBorder="1"/>
    <xf numFmtId="3" fontId="8" fillId="4" borderId="10" xfId="0" applyNumberFormat="1" applyFont="1" applyFill="1" applyBorder="1" applyAlignment="1">
      <alignment horizontal="right" wrapText="1"/>
    </xf>
    <xf numFmtId="0" fontId="8" fillId="4" borderId="11" xfId="0" applyFont="1" applyFill="1" applyBorder="1" applyAlignment="1">
      <alignment horizontal="right" wrapText="1"/>
    </xf>
    <xf numFmtId="0" fontId="8" fillId="4" borderId="12" xfId="0" applyFont="1" applyFill="1" applyBorder="1" applyAlignment="1">
      <alignment horizontal="right" wrapText="1"/>
    </xf>
    <xf numFmtId="3" fontId="10" fillId="4" borderId="5" xfId="0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right" vertical="center" wrapText="1"/>
    </xf>
    <xf numFmtId="3" fontId="8" fillId="4" borderId="11" xfId="0" applyNumberFormat="1" applyFont="1" applyFill="1" applyBorder="1" applyAlignment="1">
      <alignment horizontal="right" wrapText="1"/>
    </xf>
    <xf numFmtId="3" fontId="8" fillId="4" borderId="12" xfId="0" applyNumberFormat="1" applyFont="1" applyFill="1" applyBorder="1" applyAlignment="1">
      <alignment horizontal="right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52">
    <cellStyle name="Normale" xfId="0" builtinId="0"/>
    <cellStyle name="Normale 10" xfId="4" xr:uid="{00000000-0005-0000-0000-000001000000}"/>
    <cellStyle name="Normale 10 2" xfId="5" xr:uid="{00000000-0005-0000-0000-000002000000}"/>
    <cellStyle name="Normale 10 2 2" xfId="6" xr:uid="{00000000-0005-0000-0000-000003000000}"/>
    <cellStyle name="Normale 10 3" xfId="7" xr:uid="{00000000-0005-0000-0000-000004000000}"/>
    <cellStyle name="Normale 10 4" xfId="8" xr:uid="{00000000-0005-0000-0000-000005000000}"/>
    <cellStyle name="Normale 11" xfId="9" xr:uid="{00000000-0005-0000-0000-000006000000}"/>
    <cellStyle name="Normale 12" xfId="2" xr:uid="{00000000-0005-0000-0000-000007000000}"/>
    <cellStyle name="Normale 13" xfId="10" xr:uid="{00000000-0005-0000-0000-000008000000}"/>
    <cellStyle name="Normale 13 2" xfId="11" xr:uid="{00000000-0005-0000-0000-000009000000}"/>
    <cellStyle name="Normale 14" xfId="12" xr:uid="{00000000-0005-0000-0000-00000A000000}"/>
    <cellStyle name="Normale 14 2" xfId="13" xr:uid="{00000000-0005-0000-0000-00000B000000}"/>
    <cellStyle name="Normale 15" xfId="1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1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4"/>
  <sheetViews>
    <sheetView showGridLines="0" tabSelected="1" zoomScale="115" zoomScaleNormal="115" workbookViewId="0">
      <selection activeCell="K6" sqref="K6"/>
    </sheetView>
  </sheetViews>
  <sheetFormatPr defaultColWidth="9.140625" defaultRowHeight="12.75"/>
  <cols>
    <col min="1" max="1" width="19.42578125" style="2" customWidth="1"/>
    <col min="2" max="2" width="16.7109375" style="2" customWidth="1"/>
    <col min="3" max="6" width="8.85546875" style="2" customWidth="1"/>
    <col min="7" max="7" width="10.5703125" style="2" customWidth="1"/>
    <col min="8" max="8" width="8.85546875" style="2" customWidth="1"/>
    <col min="9" max="10" width="9.140625" style="2"/>
    <col min="11" max="11" width="15.5703125" style="2" bestFit="1" customWidth="1"/>
    <col min="12" max="16384" width="9.140625" style="2"/>
  </cols>
  <sheetData>
    <row r="1" spans="1:12" ht="15.6" customHeight="1">
      <c r="A1" s="1" t="s">
        <v>0</v>
      </c>
    </row>
    <row r="2" spans="1:12" ht="14.45" customHeight="1">
      <c r="A2" s="3" t="s">
        <v>1</v>
      </c>
    </row>
    <row r="3" spans="1:12" ht="14.1" customHeight="1">
      <c r="A3" s="55" t="s">
        <v>2</v>
      </c>
      <c r="B3" s="55"/>
      <c r="C3" s="55"/>
      <c r="D3" s="55"/>
      <c r="E3" s="55"/>
      <c r="F3" s="55"/>
      <c r="G3" s="55"/>
    </row>
    <row r="5" spans="1:12" ht="48" customHeight="1">
      <c r="A5" s="4" t="s">
        <v>3</v>
      </c>
      <c r="B5" s="4" t="s">
        <v>4</v>
      </c>
      <c r="C5" s="30" t="s">
        <v>5</v>
      </c>
      <c r="D5" s="30" t="s">
        <v>6</v>
      </c>
      <c r="E5" s="31" t="s">
        <v>7</v>
      </c>
      <c r="F5" s="31" t="s">
        <v>8</v>
      </c>
      <c r="G5" s="50" t="s">
        <v>9</v>
      </c>
      <c r="H5" s="50" t="s">
        <v>10</v>
      </c>
    </row>
    <row r="6" spans="1:12" ht="14.1" customHeight="1">
      <c r="A6" s="58" t="s">
        <v>11</v>
      </c>
      <c r="B6" s="5" t="s">
        <v>12</v>
      </c>
      <c r="C6" s="33">
        <v>6108</v>
      </c>
      <c r="D6" s="33">
        <v>6044</v>
      </c>
      <c r="E6" s="33">
        <v>3966</v>
      </c>
      <c r="F6" s="46">
        <v>5867</v>
      </c>
      <c r="G6" s="44">
        <v>2698</v>
      </c>
      <c r="H6" s="44">
        <v>3135</v>
      </c>
    </row>
    <row r="7" spans="1:12" ht="14.1" customHeight="1">
      <c r="A7" s="58"/>
      <c r="B7" s="5" t="s">
        <v>13</v>
      </c>
      <c r="C7" s="34">
        <v>31</v>
      </c>
      <c r="D7" s="34">
        <v>29</v>
      </c>
      <c r="E7" s="34">
        <v>27</v>
      </c>
      <c r="F7" s="47">
        <v>32</v>
      </c>
      <c r="G7" s="44">
        <v>24</v>
      </c>
      <c r="H7" s="44">
        <v>15</v>
      </c>
    </row>
    <row r="8" spans="1:12" ht="14.1" customHeight="1">
      <c r="A8" s="58"/>
      <c r="B8" s="5" t="s">
        <v>14</v>
      </c>
      <c r="C8" s="35">
        <v>114</v>
      </c>
      <c r="D8" s="35">
        <v>144</v>
      </c>
      <c r="E8" s="35">
        <v>113</v>
      </c>
      <c r="F8" s="48">
        <v>124</v>
      </c>
      <c r="G8" s="44">
        <v>67</v>
      </c>
      <c r="H8" s="44">
        <v>55</v>
      </c>
    </row>
    <row r="9" spans="1:12" ht="14.1" customHeight="1">
      <c r="A9" s="58"/>
      <c r="B9" s="6" t="s">
        <v>15</v>
      </c>
      <c r="C9" s="36">
        <v>6253</v>
      </c>
      <c r="D9" s="36">
        <v>6217</v>
      </c>
      <c r="E9" s="36">
        <v>4106</v>
      </c>
      <c r="F9" s="49">
        <v>6023</v>
      </c>
      <c r="G9" s="45">
        <v>2789</v>
      </c>
      <c r="H9" s="45">
        <v>3205</v>
      </c>
    </row>
    <row r="10" spans="1:12" ht="7.35" customHeight="1">
      <c r="A10" s="7"/>
      <c r="B10" s="8"/>
      <c r="C10" s="9"/>
      <c r="D10" s="9"/>
      <c r="E10" s="9"/>
      <c r="F10" s="9"/>
      <c r="G10" s="9"/>
      <c r="H10" s="9"/>
    </row>
    <row r="11" spans="1:12" ht="14.45" customHeight="1">
      <c r="A11" s="7"/>
      <c r="B11" s="10" t="s">
        <v>16</v>
      </c>
      <c r="C11" s="53">
        <f>D9/C9</f>
        <v>0.99424276347353269</v>
      </c>
      <c r="D11" s="54"/>
      <c r="E11" s="53">
        <f>F9/E9</f>
        <v>1.4668777398928396</v>
      </c>
      <c r="F11" s="54"/>
      <c r="G11" s="53">
        <f>H9/G9</f>
        <v>1.1491574040874866</v>
      </c>
      <c r="H11" s="54"/>
    </row>
    <row r="12" spans="1:12" ht="14.1" customHeight="1"/>
    <row r="13" spans="1:12" ht="14.1" customHeight="1">
      <c r="A13" s="58" t="s">
        <v>17</v>
      </c>
      <c r="B13" s="11" t="s">
        <v>18</v>
      </c>
      <c r="C13" s="34">
        <v>65</v>
      </c>
      <c r="D13" s="34">
        <v>88</v>
      </c>
      <c r="E13" s="34">
        <v>57</v>
      </c>
      <c r="F13" s="47">
        <v>43</v>
      </c>
      <c r="G13" s="44">
        <v>18</v>
      </c>
      <c r="H13" s="44">
        <v>16</v>
      </c>
    </row>
    <row r="14" spans="1:12" ht="14.1" customHeight="1">
      <c r="A14" s="58" t="s">
        <v>19</v>
      </c>
      <c r="B14" s="12" t="s">
        <v>20</v>
      </c>
      <c r="C14" s="37">
        <v>1241</v>
      </c>
      <c r="D14" s="37">
        <v>1229</v>
      </c>
      <c r="E14" s="37">
        <v>953</v>
      </c>
      <c r="F14" s="51">
        <v>1149</v>
      </c>
      <c r="G14" s="44">
        <v>444</v>
      </c>
      <c r="H14" s="44">
        <v>514</v>
      </c>
    </row>
    <row r="15" spans="1:12" ht="21.6" customHeight="1">
      <c r="A15" s="58" t="s">
        <v>19</v>
      </c>
      <c r="B15" s="13" t="s">
        <v>21</v>
      </c>
      <c r="C15" s="34">
        <v>15</v>
      </c>
      <c r="D15" s="34">
        <v>14</v>
      </c>
      <c r="E15" s="34">
        <v>9</v>
      </c>
      <c r="F15" s="47">
        <v>18</v>
      </c>
      <c r="G15" s="44">
        <v>6</v>
      </c>
      <c r="H15" s="44">
        <v>12</v>
      </c>
    </row>
    <row r="16" spans="1:12" ht="14.45" customHeight="1">
      <c r="A16" s="58" t="s">
        <v>19</v>
      </c>
      <c r="B16" s="14" t="s">
        <v>22</v>
      </c>
      <c r="C16" s="38">
        <v>1446</v>
      </c>
      <c r="D16" s="38">
        <v>1158</v>
      </c>
      <c r="E16" s="38">
        <v>1382</v>
      </c>
      <c r="F16" s="52">
        <v>1640</v>
      </c>
      <c r="G16" s="44">
        <v>777</v>
      </c>
      <c r="H16" s="44">
        <v>747</v>
      </c>
      <c r="K16"/>
      <c r="L16"/>
    </row>
    <row r="17" spans="1:12" ht="14.45" customHeight="1">
      <c r="A17" s="58" t="s">
        <v>19</v>
      </c>
      <c r="B17" s="10" t="s">
        <v>15</v>
      </c>
      <c r="C17" s="36">
        <v>2767</v>
      </c>
      <c r="D17" s="36">
        <v>2489</v>
      </c>
      <c r="E17" s="36">
        <v>2401</v>
      </c>
      <c r="F17" s="49">
        <v>2850</v>
      </c>
      <c r="G17" s="45">
        <v>1245</v>
      </c>
      <c r="H17" s="45">
        <v>1289</v>
      </c>
      <c r="K17"/>
      <c r="L17"/>
    </row>
    <row r="18" spans="1:12" ht="6" customHeight="1">
      <c r="A18" s="7"/>
      <c r="B18" s="15"/>
      <c r="C18" s="9"/>
      <c r="D18" s="9"/>
      <c r="E18" s="9"/>
      <c r="F18" s="9"/>
      <c r="G18" s="9"/>
      <c r="H18" s="9"/>
      <c r="K18"/>
      <c r="L18"/>
    </row>
    <row r="19" spans="1:12" ht="14.1" customHeight="1">
      <c r="A19" s="7"/>
      <c r="B19" s="10" t="s">
        <v>16</v>
      </c>
      <c r="C19" s="53">
        <f>D17/C17</f>
        <v>0.89953017708709793</v>
      </c>
      <c r="D19" s="54"/>
      <c r="E19" s="53">
        <f>F17/E17</f>
        <v>1.1870054144106623</v>
      </c>
      <c r="F19" s="54"/>
      <c r="G19" s="53">
        <f>H17/G17</f>
        <v>1.0353413654618473</v>
      </c>
      <c r="H19" s="54"/>
      <c r="K19"/>
      <c r="L19"/>
    </row>
    <row r="20" spans="1:12" ht="6.75" customHeight="1">
      <c r="A20" s="7"/>
      <c r="B20" s="15"/>
      <c r="C20" s="16"/>
      <c r="D20" s="16"/>
      <c r="E20" s="16"/>
      <c r="F20" s="16"/>
      <c r="G20" s="16"/>
      <c r="H20" s="16"/>
      <c r="K20" s="28"/>
      <c r="L20" s="28"/>
    </row>
    <row r="21" spans="1:12" ht="14.45" customHeight="1">
      <c r="A21" s="58" t="s">
        <v>23</v>
      </c>
      <c r="B21" s="11" t="s">
        <v>24</v>
      </c>
      <c r="C21" s="34">
        <v>19</v>
      </c>
      <c r="D21" s="34">
        <v>22</v>
      </c>
      <c r="E21" s="34">
        <v>10</v>
      </c>
      <c r="F21" s="47">
        <v>14</v>
      </c>
      <c r="G21" s="44">
        <v>7</v>
      </c>
      <c r="H21" s="44">
        <v>9</v>
      </c>
      <c r="K21"/>
      <c r="L21"/>
    </row>
    <row r="22" spans="1:12" ht="14.45" customHeight="1">
      <c r="A22" s="58"/>
      <c r="B22" s="11" t="s">
        <v>18</v>
      </c>
      <c r="C22" s="34">
        <v>451</v>
      </c>
      <c r="D22" s="34">
        <v>444</v>
      </c>
      <c r="E22" s="34">
        <v>431</v>
      </c>
      <c r="F22" s="47">
        <v>404</v>
      </c>
      <c r="G22" s="44">
        <v>184</v>
      </c>
      <c r="H22" s="44">
        <v>254</v>
      </c>
      <c r="K22"/>
      <c r="L22"/>
    </row>
    <row r="23" spans="1:12" ht="14.45" customHeight="1">
      <c r="A23" s="58" t="s">
        <v>25</v>
      </c>
      <c r="B23" s="12" t="s">
        <v>20</v>
      </c>
      <c r="C23" s="37">
        <v>7404</v>
      </c>
      <c r="D23" s="37">
        <v>8839</v>
      </c>
      <c r="E23" s="37">
        <v>6655</v>
      </c>
      <c r="F23" s="51">
        <v>7397</v>
      </c>
      <c r="G23" s="44">
        <v>4132</v>
      </c>
      <c r="H23" s="44">
        <v>3930</v>
      </c>
      <c r="K23"/>
      <c r="L23"/>
    </row>
    <row r="24" spans="1:12" ht="21.6" customHeight="1">
      <c r="A24" s="58" t="s">
        <v>25</v>
      </c>
      <c r="B24" s="13" t="s">
        <v>21</v>
      </c>
      <c r="C24" s="34">
        <v>101</v>
      </c>
      <c r="D24" s="34">
        <v>121</v>
      </c>
      <c r="E24" s="34">
        <v>58</v>
      </c>
      <c r="F24" s="47">
        <v>110</v>
      </c>
      <c r="G24" s="44">
        <v>40</v>
      </c>
      <c r="H24" s="44">
        <v>39</v>
      </c>
      <c r="K24"/>
      <c r="L24"/>
    </row>
    <row r="25" spans="1:12" ht="15.75" customHeight="1">
      <c r="A25" s="58" t="s">
        <v>25</v>
      </c>
      <c r="B25" s="14" t="s">
        <v>22</v>
      </c>
      <c r="C25" s="38">
        <v>9341</v>
      </c>
      <c r="D25" s="38">
        <v>10312</v>
      </c>
      <c r="E25" s="38">
        <v>9217</v>
      </c>
      <c r="F25" s="52">
        <v>9221</v>
      </c>
      <c r="G25" s="44">
        <v>5046</v>
      </c>
      <c r="H25" s="44">
        <v>5003</v>
      </c>
      <c r="K25"/>
      <c r="L25"/>
    </row>
    <row r="26" spans="1:12" ht="14.1" customHeight="1">
      <c r="A26" s="58" t="s">
        <v>25</v>
      </c>
      <c r="B26" s="10" t="s">
        <v>15</v>
      </c>
      <c r="C26" s="36">
        <v>17316</v>
      </c>
      <c r="D26" s="36">
        <v>19738</v>
      </c>
      <c r="E26" s="36">
        <v>16371</v>
      </c>
      <c r="F26" s="49">
        <v>17146</v>
      </c>
      <c r="G26" s="45">
        <v>9409</v>
      </c>
      <c r="H26" s="45">
        <v>9235</v>
      </c>
      <c r="K26" s="28"/>
      <c r="L26" s="28"/>
    </row>
    <row r="27" spans="1:12" ht="6" customHeight="1">
      <c r="A27" s="7"/>
      <c r="C27" s="9"/>
      <c r="D27" s="9"/>
      <c r="E27" s="9"/>
      <c r="F27" s="9"/>
      <c r="G27" s="9"/>
      <c r="H27" s="9"/>
      <c r="K27"/>
      <c r="L27"/>
    </row>
    <row r="28" spans="1:12" ht="14.45" customHeight="1">
      <c r="A28" s="7"/>
      <c r="B28" s="10" t="s">
        <v>16</v>
      </c>
      <c r="C28" s="53">
        <f>D26/C26</f>
        <v>1.13987063987064</v>
      </c>
      <c r="D28" s="54"/>
      <c r="E28" s="53">
        <f>F26/E26</f>
        <v>1.0473398081974223</v>
      </c>
      <c r="F28" s="54"/>
      <c r="G28" s="53">
        <f>H26/G26</f>
        <v>0.98150706770113716</v>
      </c>
      <c r="H28" s="54"/>
      <c r="K28"/>
      <c r="L28"/>
    </row>
    <row r="29" spans="1:12" ht="14.45" customHeight="1">
      <c r="C29" s="9"/>
      <c r="D29" s="9"/>
      <c r="E29" s="9"/>
      <c r="F29" s="9"/>
      <c r="G29" s="9"/>
      <c r="H29" s="9"/>
      <c r="K29"/>
      <c r="L29"/>
    </row>
    <row r="30" spans="1:12" ht="14.45" customHeight="1">
      <c r="A30" s="58" t="s">
        <v>26</v>
      </c>
      <c r="B30" s="11" t="s">
        <v>18</v>
      </c>
      <c r="C30" s="34">
        <v>54</v>
      </c>
      <c r="D30" s="34">
        <v>67</v>
      </c>
      <c r="E30" s="34">
        <v>88</v>
      </c>
      <c r="F30" s="47">
        <v>55</v>
      </c>
      <c r="G30" s="44">
        <v>85</v>
      </c>
      <c r="H30" s="44">
        <v>46</v>
      </c>
      <c r="K30"/>
      <c r="L30"/>
    </row>
    <row r="31" spans="1:12" ht="14.1" customHeight="1">
      <c r="A31" s="58"/>
      <c r="B31" s="12" t="s">
        <v>20</v>
      </c>
      <c r="C31" s="37">
        <v>1193</v>
      </c>
      <c r="D31" s="37">
        <v>1504</v>
      </c>
      <c r="E31" s="37">
        <v>1233</v>
      </c>
      <c r="F31" s="51">
        <v>1471</v>
      </c>
      <c r="G31" s="44">
        <v>710</v>
      </c>
      <c r="H31" s="44">
        <v>910</v>
      </c>
      <c r="K31" s="28"/>
      <c r="L31" s="28"/>
    </row>
    <row r="32" spans="1:12" ht="21.6" customHeight="1">
      <c r="A32" s="58"/>
      <c r="B32" s="13" t="s">
        <v>21</v>
      </c>
      <c r="C32" s="34">
        <v>38</v>
      </c>
      <c r="D32" s="34">
        <v>40</v>
      </c>
      <c r="E32" s="34">
        <v>31</v>
      </c>
      <c r="F32" s="47">
        <v>39</v>
      </c>
      <c r="G32" s="44">
        <v>4</v>
      </c>
      <c r="H32" s="44">
        <v>24</v>
      </c>
      <c r="K32"/>
      <c r="L32"/>
    </row>
    <row r="33" spans="1:12" ht="14.45" customHeight="1">
      <c r="A33" s="58"/>
      <c r="B33" s="14" t="s">
        <v>22</v>
      </c>
      <c r="C33" s="38">
        <v>3959</v>
      </c>
      <c r="D33" s="38">
        <v>3718</v>
      </c>
      <c r="E33" s="38">
        <v>3746</v>
      </c>
      <c r="F33" s="52">
        <v>3157</v>
      </c>
      <c r="G33" s="44">
        <v>1499</v>
      </c>
      <c r="H33" s="44">
        <v>1538</v>
      </c>
      <c r="K33"/>
      <c r="L33"/>
    </row>
    <row r="34" spans="1:12" ht="14.45" customHeight="1">
      <c r="A34" s="58"/>
      <c r="B34" s="10" t="s">
        <v>15</v>
      </c>
      <c r="C34" s="36">
        <v>5244</v>
      </c>
      <c r="D34" s="36">
        <v>5329</v>
      </c>
      <c r="E34" s="36">
        <v>5098</v>
      </c>
      <c r="F34" s="49">
        <v>4722</v>
      </c>
      <c r="G34" s="45">
        <v>2298</v>
      </c>
      <c r="H34" s="45">
        <v>2518</v>
      </c>
      <c r="I34" s="9"/>
      <c r="J34" s="9"/>
      <c r="K34" s="29"/>
      <c r="L34"/>
    </row>
    <row r="35" spans="1:12" ht="7.5" customHeight="1">
      <c r="A35" s="7"/>
      <c r="B35" s="15"/>
      <c r="C35" s="9"/>
      <c r="D35" s="9"/>
      <c r="E35" s="9"/>
      <c r="F35" s="9"/>
      <c r="G35" s="9"/>
      <c r="H35" s="9"/>
      <c r="K35"/>
      <c r="L35"/>
    </row>
    <row r="36" spans="1:12" ht="14.45" customHeight="1">
      <c r="A36" s="7"/>
      <c r="B36" s="10" t="s">
        <v>16</v>
      </c>
      <c r="C36" s="53">
        <f>D34/C34</f>
        <v>1.0162090007627764</v>
      </c>
      <c r="D36" s="54"/>
      <c r="E36" s="53">
        <f>F34/E34</f>
        <v>0.92624558650451161</v>
      </c>
      <c r="F36" s="54"/>
      <c r="G36" s="53">
        <f>H34/G34</f>
        <v>1.0957354221061792</v>
      </c>
      <c r="H36" s="54"/>
      <c r="K36"/>
      <c r="L36"/>
    </row>
    <row r="37" spans="1:12" ht="14.1" customHeight="1">
      <c r="C37" s="9"/>
      <c r="D37" s="9"/>
      <c r="E37" s="9"/>
      <c r="F37" s="9"/>
      <c r="G37" s="9"/>
      <c r="H37" s="9"/>
    </row>
    <row r="38" spans="1:12" ht="14.1" customHeight="1">
      <c r="A38" s="58" t="s">
        <v>27</v>
      </c>
      <c r="B38" s="11" t="s">
        <v>24</v>
      </c>
      <c r="C38" s="34">
        <v>9</v>
      </c>
      <c r="D38" s="34">
        <v>8</v>
      </c>
      <c r="E38" s="34">
        <v>3</v>
      </c>
      <c r="F38" s="47">
        <v>7</v>
      </c>
      <c r="G38" s="44">
        <v>2</v>
      </c>
      <c r="H38" s="44">
        <v>3</v>
      </c>
    </row>
    <row r="39" spans="1:12" ht="14.1" customHeight="1">
      <c r="A39" s="58"/>
      <c r="B39" s="11" t="s">
        <v>18</v>
      </c>
      <c r="C39" s="34">
        <v>162</v>
      </c>
      <c r="D39" s="34">
        <v>185</v>
      </c>
      <c r="E39" s="34">
        <v>133</v>
      </c>
      <c r="F39" s="47">
        <v>148</v>
      </c>
      <c r="G39" s="44">
        <v>56</v>
      </c>
      <c r="H39" s="44">
        <v>79</v>
      </c>
    </row>
    <row r="40" spans="1:12" ht="14.1" customHeight="1">
      <c r="A40" s="58" t="s">
        <v>28</v>
      </c>
      <c r="B40" s="12" t="s">
        <v>20</v>
      </c>
      <c r="C40" s="37">
        <v>3105</v>
      </c>
      <c r="D40" s="37">
        <v>4658</v>
      </c>
      <c r="E40" s="37">
        <v>3384</v>
      </c>
      <c r="F40" s="51">
        <v>4360</v>
      </c>
      <c r="G40" s="44">
        <v>1036</v>
      </c>
      <c r="H40" s="44">
        <v>2122</v>
      </c>
    </row>
    <row r="41" spans="1:12" ht="21.6" customHeight="1">
      <c r="A41" s="58" t="s">
        <v>28</v>
      </c>
      <c r="B41" s="13" t="s">
        <v>21</v>
      </c>
      <c r="C41" s="34">
        <v>31</v>
      </c>
      <c r="D41" s="34">
        <v>32</v>
      </c>
      <c r="E41" s="34">
        <v>13</v>
      </c>
      <c r="F41" s="47">
        <v>20</v>
      </c>
      <c r="G41" s="44">
        <v>10</v>
      </c>
      <c r="H41" s="44">
        <v>15</v>
      </c>
    </row>
    <row r="42" spans="1:12" ht="14.1" customHeight="1">
      <c r="A42" s="58" t="s">
        <v>28</v>
      </c>
      <c r="B42" s="14" t="s">
        <v>22</v>
      </c>
      <c r="C42" s="38">
        <v>5391</v>
      </c>
      <c r="D42" s="38">
        <v>7943</v>
      </c>
      <c r="E42" s="38">
        <v>5114</v>
      </c>
      <c r="F42" s="52">
        <v>4111</v>
      </c>
      <c r="G42" s="44">
        <v>2754</v>
      </c>
      <c r="H42" s="44">
        <v>963</v>
      </c>
    </row>
    <row r="43" spans="1:12" ht="14.45" customHeight="1">
      <c r="A43" s="58" t="s">
        <v>28</v>
      </c>
      <c r="B43" s="10" t="s">
        <v>15</v>
      </c>
      <c r="C43" s="36">
        <v>8698</v>
      </c>
      <c r="D43" s="36">
        <v>12826</v>
      </c>
      <c r="E43" s="36">
        <v>8647</v>
      </c>
      <c r="F43" s="49">
        <v>8646</v>
      </c>
      <c r="G43" s="45">
        <v>3858</v>
      </c>
      <c r="H43" s="45">
        <v>3182</v>
      </c>
      <c r="I43" s="9"/>
      <c r="J43" s="9"/>
      <c r="K43" s="29"/>
    </row>
    <row r="44" spans="1:12" ht="7.5" customHeight="1">
      <c r="A44" s="7"/>
      <c r="B44" s="15"/>
      <c r="C44" s="9"/>
      <c r="D44" s="9"/>
      <c r="E44" s="9"/>
      <c r="F44" s="9"/>
      <c r="G44" s="9"/>
      <c r="H44" s="9"/>
    </row>
    <row r="45" spans="1:12" ht="14.45" customHeight="1">
      <c r="A45" s="7"/>
      <c r="B45" s="10" t="s">
        <v>16</v>
      </c>
      <c r="C45" s="53">
        <f>D43/C43</f>
        <v>1.4745918601977466</v>
      </c>
      <c r="D45" s="54"/>
      <c r="E45" s="53">
        <f>F43/E43</f>
        <v>0.99988435295478195</v>
      </c>
      <c r="F45" s="54"/>
      <c r="G45" s="53">
        <f>H43/G43</f>
        <v>0.82477967858994294</v>
      </c>
      <c r="H45" s="54"/>
      <c r="K45" s="29"/>
    </row>
    <row r="46" spans="1:12">
      <c r="A46" s="7"/>
      <c r="B46" s="15"/>
      <c r="C46" s="17"/>
      <c r="D46" s="17"/>
      <c r="E46" s="17"/>
      <c r="F46" s="17"/>
      <c r="G46" s="17"/>
      <c r="H46" s="17"/>
    </row>
    <row r="47" spans="1:12">
      <c r="A47" s="56"/>
      <c r="B47" s="56"/>
    </row>
    <row r="48" spans="1:12" ht="21.75" customHeight="1">
      <c r="A48" s="57"/>
      <c r="B48" s="57"/>
    </row>
    <row r="49" spans="1:8" ht="23.45" customHeight="1">
      <c r="A49" s="56" t="s">
        <v>29</v>
      </c>
      <c r="B49" s="56"/>
      <c r="C49" s="56"/>
      <c r="D49" s="56"/>
      <c r="E49" s="56"/>
      <c r="F49" s="56"/>
      <c r="G49" s="56"/>
      <c r="H49" s="56"/>
    </row>
    <row r="58" spans="1:8">
      <c r="C58" s="9"/>
      <c r="D58" s="9"/>
      <c r="E58" s="9"/>
      <c r="F58" s="9"/>
      <c r="G58" s="9"/>
      <c r="H58" s="9"/>
    </row>
    <row r="59" spans="1:8">
      <c r="C59" s="9"/>
      <c r="D59" s="9"/>
      <c r="E59" s="9"/>
      <c r="F59" s="9"/>
      <c r="G59" s="9"/>
      <c r="H59" s="9"/>
    </row>
    <row r="60" spans="1:8">
      <c r="C60" s="9"/>
      <c r="D60" s="9"/>
      <c r="E60" s="9"/>
      <c r="F60" s="9"/>
      <c r="G60" s="9"/>
      <c r="H60" s="9"/>
    </row>
    <row r="61" spans="1:8">
      <c r="C61" s="9"/>
      <c r="D61" s="9"/>
      <c r="E61" s="9"/>
      <c r="F61" s="9"/>
      <c r="G61" s="9"/>
      <c r="H61" s="9"/>
    </row>
    <row r="62" spans="1:8">
      <c r="C62" s="9"/>
      <c r="D62" s="9"/>
      <c r="E62" s="9"/>
      <c r="F62" s="9"/>
      <c r="G62" s="9"/>
      <c r="H62" s="9"/>
    </row>
    <row r="63" spans="1:8">
      <c r="C63" s="9"/>
      <c r="D63" s="9"/>
      <c r="E63" s="9"/>
      <c r="F63" s="9"/>
      <c r="G63" s="9"/>
      <c r="H63" s="9"/>
    </row>
    <row r="64" spans="1:8">
      <c r="C64" s="9"/>
      <c r="D64" s="9"/>
      <c r="E64" s="9"/>
      <c r="F64" s="9"/>
      <c r="G64" s="9"/>
      <c r="H64" s="9"/>
    </row>
    <row r="65" spans="3:8">
      <c r="C65" s="9"/>
      <c r="D65" s="9"/>
      <c r="E65" s="9"/>
      <c r="F65" s="9"/>
      <c r="G65" s="9"/>
      <c r="H65" s="9"/>
    </row>
    <row r="66" spans="3:8">
      <c r="C66" s="9"/>
      <c r="D66" s="9"/>
      <c r="E66" s="9"/>
      <c r="F66" s="9"/>
      <c r="G66" s="9"/>
      <c r="H66" s="9"/>
    </row>
    <row r="67" spans="3:8">
      <c r="C67" s="9"/>
      <c r="D67" s="9"/>
      <c r="E67" s="9"/>
      <c r="F67" s="9"/>
      <c r="G67" s="9"/>
      <c r="H67" s="9"/>
    </row>
    <row r="68" spans="3:8">
      <c r="C68" s="9"/>
      <c r="D68" s="9"/>
      <c r="E68" s="9"/>
      <c r="F68" s="9"/>
      <c r="G68" s="9"/>
      <c r="H68" s="9"/>
    </row>
    <row r="69" spans="3:8">
      <c r="C69" s="9"/>
      <c r="D69" s="9"/>
      <c r="E69" s="9"/>
      <c r="F69" s="9"/>
      <c r="G69" s="9"/>
      <c r="H69" s="9"/>
    </row>
    <row r="70" spans="3:8">
      <c r="C70" s="9"/>
      <c r="D70" s="9"/>
      <c r="E70" s="9"/>
      <c r="F70" s="9"/>
      <c r="G70" s="9"/>
      <c r="H70" s="9"/>
    </row>
    <row r="71" spans="3:8">
      <c r="C71" s="9"/>
      <c r="D71" s="9"/>
      <c r="E71" s="9"/>
      <c r="F71" s="9"/>
      <c r="G71" s="9"/>
      <c r="H71" s="9"/>
    </row>
    <row r="72" spans="3:8">
      <c r="C72" s="9"/>
      <c r="D72" s="9"/>
      <c r="E72" s="9"/>
      <c r="F72" s="9"/>
      <c r="G72" s="9"/>
      <c r="H72" s="9"/>
    </row>
    <row r="73" spans="3:8">
      <c r="C73" s="9"/>
      <c r="D73" s="9"/>
      <c r="E73" s="9"/>
      <c r="F73" s="9"/>
      <c r="G73" s="9"/>
      <c r="H73" s="9"/>
    </row>
    <row r="74" spans="3:8">
      <c r="C74" s="9"/>
      <c r="D74" s="9"/>
      <c r="E74" s="9"/>
      <c r="F74" s="9"/>
      <c r="G74" s="9"/>
      <c r="H74" s="9"/>
    </row>
    <row r="75" spans="3:8">
      <c r="C75" s="9"/>
      <c r="D75" s="9"/>
      <c r="E75" s="9"/>
      <c r="F75" s="9"/>
      <c r="G75" s="9"/>
      <c r="H75" s="9"/>
    </row>
    <row r="76" spans="3:8">
      <c r="C76" s="9"/>
      <c r="D76" s="9"/>
      <c r="E76" s="9"/>
      <c r="F76" s="9"/>
      <c r="G76" s="9"/>
      <c r="H76" s="9"/>
    </row>
    <row r="77" spans="3:8">
      <c r="C77" s="9"/>
      <c r="D77" s="9"/>
      <c r="E77" s="9"/>
      <c r="F77" s="9"/>
      <c r="G77" s="9"/>
      <c r="H77" s="9"/>
    </row>
    <row r="78" spans="3:8">
      <c r="C78" s="9"/>
      <c r="D78" s="9"/>
      <c r="E78" s="9"/>
      <c r="F78" s="9"/>
      <c r="G78" s="9"/>
      <c r="H78" s="9"/>
    </row>
    <row r="79" spans="3:8">
      <c r="C79" s="9"/>
      <c r="D79" s="9"/>
      <c r="E79" s="9"/>
      <c r="F79" s="9"/>
      <c r="G79" s="9"/>
      <c r="H79" s="9"/>
    </row>
    <row r="80" spans="3:8">
      <c r="C80" s="9"/>
      <c r="D80" s="9"/>
      <c r="E80" s="9"/>
      <c r="F80" s="9"/>
      <c r="G80" s="9"/>
      <c r="H80" s="9"/>
    </row>
    <row r="81" spans="3:8">
      <c r="C81" s="9"/>
      <c r="D81" s="9"/>
      <c r="E81" s="9"/>
      <c r="F81" s="9"/>
      <c r="G81" s="9"/>
      <c r="H81" s="9"/>
    </row>
    <row r="82" spans="3:8">
      <c r="C82" s="9"/>
      <c r="D82" s="9"/>
      <c r="E82" s="9"/>
      <c r="F82" s="9"/>
      <c r="G82" s="9"/>
      <c r="H82" s="9"/>
    </row>
    <row r="83" spans="3:8">
      <c r="C83" s="9"/>
      <c r="D83" s="9"/>
      <c r="E83" s="9"/>
      <c r="F83" s="9"/>
      <c r="G83" s="9"/>
      <c r="H83" s="9"/>
    </row>
    <row r="84" spans="3:8">
      <c r="C84" s="9"/>
      <c r="D84" s="9"/>
      <c r="E84" s="9"/>
      <c r="F84" s="9"/>
      <c r="G84" s="9"/>
      <c r="H84" s="9"/>
    </row>
    <row r="85" spans="3:8">
      <c r="C85" s="9"/>
      <c r="D85" s="9"/>
      <c r="E85" s="9"/>
      <c r="F85" s="9"/>
      <c r="G85" s="9"/>
      <c r="H85" s="9"/>
    </row>
    <row r="86" spans="3:8">
      <c r="C86" s="9"/>
      <c r="D86" s="9"/>
      <c r="E86" s="9"/>
      <c r="F86" s="9"/>
      <c r="G86" s="9"/>
      <c r="H86" s="9"/>
    </row>
    <row r="87" spans="3:8">
      <c r="C87" s="9"/>
      <c r="D87" s="9"/>
      <c r="E87" s="9"/>
      <c r="F87" s="9"/>
      <c r="G87" s="9"/>
      <c r="H87" s="9"/>
    </row>
    <row r="88" spans="3:8">
      <c r="C88" s="9"/>
      <c r="D88" s="9"/>
      <c r="E88" s="9"/>
      <c r="F88" s="9"/>
      <c r="G88" s="9"/>
      <c r="H88" s="9"/>
    </row>
    <row r="89" spans="3:8">
      <c r="C89" s="9"/>
      <c r="D89" s="9"/>
      <c r="E89" s="9"/>
      <c r="F89" s="9"/>
      <c r="G89" s="9"/>
      <c r="H89" s="9"/>
    </row>
    <row r="90" spans="3:8">
      <c r="C90" s="9"/>
      <c r="D90" s="9"/>
      <c r="E90" s="9"/>
      <c r="F90" s="9"/>
      <c r="G90" s="9"/>
      <c r="H90" s="9"/>
    </row>
    <row r="91" spans="3:8">
      <c r="C91" s="9"/>
      <c r="D91" s="9"/>
      <c r="E91" s="9"/>
      <c r="F91" s="9"/>
      <c r="G91" s="9"/>
      <c r="H91" s="9"/>
    </row>
    <row r="92" spans="3:8">
      <c r="C92" s="9"/>
      <c r="D92" s="9"/>
      <c r="E92" s="9"/>
      <c r="F92" s="9"/>
      <c r="G92" s="9"/>
      <c r="H92" s="9"/>
    </row>
    <row r="93" spans="3:8">
      <c r="C93" s="9"/>
      <c r="D93" s="9"/>
      <c r="E93" s="9"/>
      <c r="F93" s="9"/>
      <c r="G93" s="9"/>
      <c r="H93" s="9"/>
    </row>
    <row r="94" spans="3:8">
      <c r="C94" s="9"/>
      <c r="D94" s="9"/>
      <c r="E94" s="9"/>
      <c r="F94" s="9"/>
      <c r="G94" s="9"/>
      <c r="H94" s="9"/>
    </row>
    <row r="95" spans="3:8">
      <c r="C95" s="9"/>
      <c r="D95" s="9"/>
      <c r="E95" s="9"/>
      <c r="F95" s="9"/>
      <c r="G95" s="9"/>
      <c r="H95" s="9"/>
    </row>
    <row r="96" spans="3:8">
      <c r="C96" s="9"/>
      <c r="D96" s="9"/>
      <c r="E96" s="9"/>
      <c r="F96" s="9"/>
      <c r="G96" s="9"/>
      <c r="H96" s="9"/>
    </row>
    <row r="97" spans="3:8">
      <c r="C97" s="9"/>
      <c r="D97" s="9"/>
      <c r="E97" s="9"/>
      <c r="F97" s="9"/>
      <c r="G97" s="9"/>
      <c r="H97" s="9"/>
    </row>
    <row r="98" spans="3:8">
      <c r="C98" s="9"/>
      <c r="D98" s="9"/>
      <c r="E98" s="9"/>
      <c r="F98" s="9"/>
      <c r="G98" s="9"/>
      <c r="H98" s="9"/>
    </row>
    <row r="99" spans="3:8">
      <c r="C99" s="9"/>
      <c r="D99" s="9"/>
      <c r="E99" s="9"/>
      <c r="F99" s="9"/>
      <c r="G99" s="9"/>
      <c r="H99" s="9"/>
    </row>
    <row r="100" spans="3:8">
      <c r="C100" s="9"/>
      <c r="D100" s="9"/>
      <c r="E100" s="9"/>
      <c r="F100" s="9"/>
      <c r="G100" s="9"/>
      <c r="H100" s="9"/>
    </row>
    <row r="101" spans="3:8">
      <c r="C101" s="9"/>
      <c r="D101" s="9"/>
      <c r="E101" s="9"/>
      <c r="F101" s="9"/>
      <c r="G101" s="9"/>
      <c r="H101" s="9"/>
    </row>
    <row r="102" spans="3:8">
      <c r="C102" s="9"/>
      <c r="D102" s="9"/>
      <c r="E102" s="9"/>
      <c r="F102" s="9"/>
      <c r="G102" s="9"/>
      <c r="H102" s="9"/>
    </row>
    <row r="103" spans="3:8">
      <c r="C103" s="9"/>
      <c r="D103" s="9"/>
      <c r="E103" s="9"/>
      <c r="F103" s="9"/>
      <c r="G103" s="9"/>
      <c r="H103" s="9"/>
    </row>
    <row r="104" spans="3:8">
      <c r="C104" s="9"/>
      <c r="D104" s="9"/>
      <c r="E104" s="9"/>
      <c r="F104" s="9"/>
      <c r="G104" s="9"/>
      <c r="H104" s="9"/>
    </row>
    <row r="105" spans="3:8">
      <c r="C105" s="9"/>
      <c r="D105" s="9"/>
      <c r="E105" s="9"/>
      <c r="F105" s="9"/>
      <c r="G105" s="9"/>
      <c r="H105" s="9"/>
    </row>
    <row r="106" spans="3:8">
      <c r="C106" s="9"/>
      <c r="D106" s="9"/>
      <c r="E106" s="9"/>
      <c r="F106" s="9"/>
      <c r="G106" s="9"/>
      <c r="H106" s="9"/>
    </row>
    <row r="107" spans="3:8">
      <c r="C107" s="9"/>
      <c r="D107" s="9"/>
      <c r="E107" s="9"/>
      <c r="F107" s="9"/>
      <c r="G107" s="9"/>
      <c r="H107" s="9"/>
    </row>
    <row r="108" spans="3:8">
      <c r="C108" s="9"/>
      <c r="D108" s="9"/>
      <c r="E108" s="9"/>
      <c r="F108" s="9"/>
      <c r="G108" s="9"/>
      <c r="H108" s="9"/>
    </row>
    <row r="109" spans="3:8">
      <c r="C109" s="9"/>
      <c r="D109" s="9"/>
      <c r="E109" s="9"/>
      <c r="F109" s="9"/>
      <c r="G109" s="9"/>
      <c r="H109" s="9"/>
    </row>
    <row r="110" spans="3:8">
      <c r="C110" s="9"/>
      <c r="D110" s="9"/>
      <c r="E110" s="9"/>
      <c r="F110" s="9"/>
      <c r="G110" s="9"/>
      <c r="H110" s="9"/>
    </row>
    <row r="111" spans="3:8">
      <c r="C111" s="9"/>
      <c r="D111" s="9"/>
      <c r="E111" s="9"/>
      <c r="F111" s="9"/>
      <c r="G111" s="9"/>
      <c r="H111" s="9"/>
    </row>
    <row r="112" spans="3:8">
      <c r="C112" s="9"/>
      <c r="D112" s="9"/>
      <c r="E112" s="9"/>
      <c r="F112" s="9"/>
      <c r="G112" s="9"/>
      <c r="H112" s="9"/>
    </row>
    <row r="113" spans="3:8">
      <c r="C113" s="9"/>
      <c r="D113" s="9"/>
      <c r="E113" s="9"/>
      <c r="F113" s="9"/>
      <c r="G113" s="9"/>
      <c r="H113" s="9"/>
    </row>
    <row r="114" spans="3:8">
      <c r="C114" s="9"/>
      <c r="D114" s="9"/>
      <c r="E114" s="9"/>
      <c r="F114" s="9"/>
      <c r="G114" s="9"/>
      <c r="H114" s="9"/>
    </row>
  </sheetData>
  <mergeCells count="24">
    <mergeCell ref="A21:A26"/>
    <mergeCell ref="A30:A34"/>
    <mergeCell ref="A38:A43"/>
    <mergeCell ref="C19:D19"/>
    <mergeCell ref="C11:D11"/>
    <mergeCell ref="C28:D28"/>
    <mergeCell ref="C36:D36"/>
    <mergeCell ref="A13:A17"/>
    <mergeCell ref="C45:D45"/>
    <mergeCell ref="A3:G3"/>
    <mergeCell ref="A49:H49"/>
    <mergeCell ref="G11:H11"/>
    <mergeCell ref="G19:H19"/>
    <mergeCell ref="G28:H28"/>
    <mergeCell ref="G36:H36"/>
    <mergeCell ref="G45:H45"/>
    <mergeCell ref="A47:B47"/>
    <mergeCell ref="A48:B48"/>
    <mergeCell ref="E11:F11"/>
    <mergeCell ref="E19:F19"/>
    <mergeCell ref="E28:F28"/>
    <mergeCell ref="E36:F36"/>
    <mergeCell ref="E45:F45"/>
    <mergeCell ref="A6:A9"/>
  </mergeCells>
  <conditionalFormatting sqref="C11 E11:H11">
    <cfRule type="cellIs" dxfId="16" priority="37" operator="lessThan">
      <formula>1</formula>
    </cfRule>
    <cfRule type="cellIs" dxfId="15" priority="38" operator="lessThan">
      <formula>0.99</formula>
    </cfRule>
    <cfRule type="cellIs" dxfId="14" priority="39" operator="greaterThan">
      <formula>1</formula>
    </cfRule>
  </conditionalFormatting>
  <conditionalFormatting sqref="C19 E19:H19">
    <cfRule type="cellIs" dxfId="13" priority="28" operator="lessThan">
      <formula>1</formula>
    </cfRule>
    <cfRule type="cellIs" dxfId="12" priority="29" operator="lessThan">
      <formula>0.99</formula>
    </cfRule>
    <cfRule type="cellIs" dxfId="11" priority="30" operator="greaterThan">
      <formula>1</formula>
    </cfRule>
  </conditionalFormatting>
  <conditionalFormatting sqref="C28 E28:H28">
    <cfRule type="cellIs" dxfId="10" priority="19" operator="lessThan">
      <formula>1</formula>
    </cfRule>
    <cfRule type="cellIs" dxfId="9" priority="20" operator="lessThan">
      <formula>0.99</formula>
    </cfRule>
    <cfRule type="cellIs" dxfId="8" priority="21" operator="greaterThan">
      <formula>1</formula>
    </cfRule>
  </conditionalFormatting>
  <conditionalFormatting sqref="C36 E36:H36">
    <cfRule type="cellIs" dxfId="7" priority="10" operator="lessThan">
      <formula>1</formula>
    </cfRule>
    <cfRule type="cellIs" dxfId="6" priority="11" operator="lessThan">
      <formula>0.99</formula>
    </cfRule>
    <cfRule type="cellIs" dxfId="5" priority="12" operator="greaterThan">
      <formula>1</formula>
    </cfRule>
  </conditionalFormatting>
  <conditionalFormatting sqref="C45 E45:H45">
    <cfRule type="cellIs" dxfId="4" priority="1" operator="lessThan">
      <formula>1</formula>
    </cfRule>
    <cfRule type="cellIs" dxfId="3" priority="2" operator="lessThan">
      <formula>0.99</formula>
    </cfRule>
    <cfRule type="cellIs" dxfId="2" priority="3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showGridLines="0" workbookViewId="0">
      <selection activeCell="H8" sqref="H8"/>
    </sheetView>
  </sheetViews>
  <sheetFormatPr defaultColWidth="9.140625" defaultRowHeight="12.75"/>
  <cols>
    <col min="1" max="1" width="24.42578125" style="2" customWidth="1"/>
    <col min="2" max="2" width="17.42578125" style="2" customWidth="1"/>
    <col min="3" max="5" width="13.5703125" style="2" customWidth="1"/>
    <col min="6" max="6" width="9.140625" style="2"/>
    <col min="7" max="7" width="10.42578125" style="2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ht="15.75">
      <c r="A1" s="18" t="s">
        <v>0</v>
      </c>
    </row>
    <row r="2" spans="1:8" ht="15">
      <c r="A2" s="19" t="s">
        <v>30</v>
      </c>
    </row>
    <row r="3" spans="1:8" ht="15" customHeight="1">
      <c r="A3" s="55" t="s">
        <v>31</v>
      </c>
      <c r="B3" s="55"/>
      <c r="C3" s="55"/>
      <c r="D3" s="55"/>
    </row>
    <row r="4" spans="1:8">
      <c r="A4" s="32"/>
      <c r="B4" s="24"/>
      <c r="C4" s="24"/>
      <c r="D4" s="24"/>
    </row>
    <row r="5" spans="1:8" ht="33" customHeight="1">
      <c r="A5" s="4" t="s">
        <v>3</v>
      </c>
      <c r="B5" s="25" t="s">
        <v>4</v>
      </c>
      <c r="C5" s="27" t="s">
        <v>32</v>
      </c>
      <c r="D5" s="42" t="s">
        <v>33</v>
      </c>
      <c r="E5" s="26" t="s">
        <v>34</v>
      </c>
    </row>
    <row r="6" spans="1:8" ht="23.1" customHeight="1">
      <c r="A6" s="20" t="s">
        <v>11</v>
      </c>
      <c r="B6" s="22" t="s">
        <v>15</v>
      </c>
      <c r="C6" s="39">
        <v>17062</v>
      </c>
      <c r="D6" s="43">
        <v>13725</v>
      </c>
      <c r="E6" s="40">
        <f>(D6-C6)/C6</f>
        <v>-0.19558082288125658</v>
      </c>
    </row>
    <row r="7" spans="1:8" ht="23.1" customHeight="1">
      <c r="A7" s="20" t="s">
        <v>35</v>
      </c>
      <c r="B7" s="23" t="s">
        <v>15</v>
      </c>
      <c r="C7" s="39">
        <v>4740</v>
      </c>
      <c r="D7" s="43">
        <v>4272</v>
      </c>
      <c r="E7" s="41">
        <f>(D7-C7)/C7</f>
        <v>-9.8734177215189872E-2</v>
      </c>
    </row>
    <row r="8" spans="1:8" ht="23.1" customHeight="1">
      <c r="A8" s="20" t="s">
        <v>36</v>
      </c>
      <c r="B8" s="23" t="s">
        <v>15</v>
      </c>
      <c r="C8" s="39">
        <v>24623</v>
      </c>
      <c r="D8" s="43">
        <v>18984</v>
      </c>
      <c r="E8" s="41">
        <f>(D8-C8)/C8</f>
        <v>-0.22901352394103075</v>
      </c>
    </row>
    <row r="9" spans="1:8" ht="23.1" customHeight="1">
      <c r="A9" s="20" t="s">
        <v>37</v>
      </c>
      <c r="B9" s="23" t="s">
        <v>15</v>
      </c>
      <c r="C9" s="39">
        <v>6125</v>
      </c>
      <c r="D9" s="43">
        <v>5054</v>
      </c>
      <c r="E9" s="41">
        <f>(D9-C9)/C9</f>
        <v>-0.17485714285714285</v>
      </c>
    </row>
    <row r="10" spans="1:8" ht="23.1" customHeight="1">
      <c r="A10" s="20" t="s">
        <v>38</v>
      </c>
      <c r="B10" s="23" t="s">
        <v>15</v>
      </c>
      <c r="C10" s="39">
        <v>21202</v>
      </c>
      <c r="D10" s="43">
        <v>10196</v>
      </c>
      <c r="E10" s="41">
        <f>(D10-C10)/C10</f>
        <v>-0.51910197151212145</v>
      </c>
    </row>
    <row r="11" spans="1:8" ht="18" customHeight="1">
      <c r="C11" s="9"/>
      <c r="D11" s="9"/>
    </row>
    <row r="12" spans="1:8" ht="24.6" customHeight="1">
      <c r="A12" s="56" t="s">
        <v>29</v>
      </c>
      <c r="B12" s="56"/>
      <c r="C12" s="56"/>
      <c r="D12" s="56"/>
      <c r="E12" s="56"/>
      <c r="F12" s="56"/>
      <c r="G12" s="56"/>
      <c r="H12" s="56"/>
    </row>
    <row r="14" spans="1:8" ht="15">
      <c r="E14"/>
      <c r="G14" s="21"/>
    </row>
    <row r="15" spans="1:8" ht="15">
      <c r="E15"/>
      <c r="G15" s="21"/>
    </row>
    <row r="16" spans="1:8" ht="15">
      <c r="E16"/>
      <c r="G16" s="21"/>
    </row>
    <row r="17" spans="5:7" ht="15">
      <c r="E17"/>
      <c r="G17" s="21"/>
    </row>
    <row r="18" spans="5:7" ht="15">
      <c r="G18" s="21"/>
    </row>
  </sheetData>
  <mergeCells count="2">
    <mergeCell ref="A3:D3"/>
    <mergeCell ref="A12:H12"/>
  </mergeCells>
  <conditionalFormatting sqref="E6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7C02DE-9281-4A02-B8B9-982DE9BF9182}"/>
</file>

<file path=customXml/itemProps2.xml><?xml version="1.0" encoding="utf-8"?>
<ds:datastoreItem xmlns:ds="http://schemas.openxmlformats.org/officeDocument/2006/customXml" ds:itemID="{244BD9F0-1525-4EC8-8F43-1B5F52C6120E}"/>
</file>

<file path=customXml/itemProps3.xml><?xml version="1.0" encoding="utf-8"?>
<ds:datastoreItem xmlns:ds="http://schemas.openxmlformats.org/officeDocument/2006/customXml" ds:itemID="{204830B2-F466-46BC-BA6A-883ADF0EF8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2017-02-27T15:02:28Z</dcterms:created>
  <dcterms:modified xsi:type="dcterms:W3CDTF">2025-10-13T07:45:32Z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