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2" documentId="13_ncr:1_{93434E08-3F84-46D8-9416-B789041BFF0E}" xr6:coauthVersionLast="47" xr6:coauthVersionMax="47" xr10:uidLastSave="{18808D54-7307-4649-B04B-92A62AA43CC4}"/>
  <bookViews>
    <workbookView xWindow="-120" yWindow="-120" windowWidth="25440" windowHeight="15390" firstSheet="1" xr2:uid="{00000000-000D-0000-FFFF-FFFF00000000}"/>
  </bookViews>
  <sheets>
    <sheet name="Flussi_firenze" sheetId="1" r:id="rId1"/>
    <sheet name="Varpend_firenze" sheetId="2" r:id="rId2"/>
  </sheets>
  <definedNames>
    <definedName name="_xlnm._FilterDatabase" localSheetId="0" hidden="1">Flussi_firenze!$A$5:$B$9</definedName>
    <definedName name="_xlnm._FilterDatabase" localSheetId="1" hidden="1">Varpend_firenze!$A$5:$E$5</definedName>
    <definedName name="_xlnm.Print_Area" localSheetId="0">Flussi_firenze!$A$1:$B$94</definedName>
    <definedName name="_xlnm.Print_Area" localSheetId="1">Varpend_firenze!$A$1:$E$20</definedName>
    <definedName name="Comuni">#REF!</definedName>
    <definedName name="_xlnm.Database">#REF!</definedName>
    <definedName name="OLE_LINK1" localSheetId="0">Flussi_firenze!$G$5</definedName>
    <definedName name="Organico_CA">#REF!</definedName>
    <definedName name="_xlnm.Print_Titles" localSheetId="0">Flussi_firenze!$5:$5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E20" i="1"/>
  <c r="C11" i="1" l="1"/>
  <c r="E11" i="1"/>
  <c r="C29" i="1"/>
  <c r="E29" i="1"/>
  <c r="C38" i="1"/>
  <c r="E38" i="1"/>
  <c r="C47" i="1"/>
  <c r="E47" i="1"/>
  <c r="C56" i="1"/>
  <c r="E56" i="1"/>
  <c r="C65" i="1"/>
  <c r="E65" i="1"/>
  <c r="C73" i="1"/>
  <c r="E73" i="1"/>
  <c r="C81" i="1"/>
  <c r="E81" i="1"/>
  <c r="C90" i="1"/>
  <c r="E90" i="1"/>
  <c r="G81" i="1" l="1"/>
  <c r="G73" i="1"/>
  <c r="G65" i="1"/>
  <c r="G56" i="1"/>
  <c r="G47" i="1"/>
  <c r="G38" i="1"/>
  <c r="G29" i="1"/>
  <c r="G90" i="1" l="1"/>
  <c r="G20" i="1"/>
  <c r="G11" i="1"/>
  <c r="E9" i="2"/>
  <c r="E16" i="2" l="1"/>
  <c r="E11" i="2" l="1"/>
  <c r="E8" i="2" l="1"/>
  <c r="E14" i="2" l="1"/>
  <c r="E13" i="2" l="1"/>
  <c r="E15" i="2" l="1"/>
  <c r="E12" i="2" l="1"/>
  <c r="E10" i="2" l="1"/>
  <c r="E7" i="2"/>
</calcChain>
</file>

<file path=xl/sharedStrings.xml><?xml version="1.0" encoding="utf-8"?>
<sst xmlns="http://schemas.openxmlformats.org/spreadsheetml/2006/main" count="130" uniqueCount="41">
  <si>
    <t>Distretto di Firenze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</si>
  <si>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</si>
  <si>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</si>
  <si>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</si>
  <si>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</si>
  <si>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</si>
  <si>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</si>
  <si>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</si>
  <si>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</si>
  <si>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</si>
  <si>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</si>
  <si>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Firenze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</si>
  <si>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</si>
  <si>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</si>
  <si>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</si>
  <si>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</si>
  <si>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</si>
  <si>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Arezzo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</si>
  <si>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</si>
  <si>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</si>
  <si>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</si>
  <si>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</si>
  <si>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</si>
  <si>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</si>
  <si>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Firenze</t>
  </si>
  <si>
    <t>Tribunale Ordinario di Marsala</t>
  </si>
  <si>
    <t>Tribunale Ordinario di Grosseto</t>
  </si>
  <si>
    <t>Tribunale Ordinario di Livorno</t>
  </si>
  <si>
    <t>Tribunale Ordinario di Lucca</t>
  </si>
  <si>
    <t>Tribunale Ordinario di Sciacca</t>
  </si>
  <si>
    <t>Tribunale Ordinario di Pisa</t>
  </si>
  <si>
    <t>Tribunale Ordinario di Pistoia</t>
  </si>
  <si>
    <t>Tribunale Ordinario di Prato</t>
  </si>
  <si>
    <t>Tribunale Ordinario di Siena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</si>
  <si>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</si>
  <si>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</si>
  <si>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giungo 2025, registro autori di reato noti</t>
  </si>
  <si>
    <t>Pendenti al 31/12/2021</t>
  </si>
  <si>
    <t>Pendenti al 30/06/2025</t>
  </si>
  <si>
    <t>Variazione</t>
  </si>
  <si>
    <t>Corte d'Appello di 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</si>
</sst>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#;\-#,###;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</cellStyleXfs>
  <cellXfs count="7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3" fontId="4" fillId="2" borderId="0" xfId="0" applyNumberFormat="1" applyFont="1" applyFill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4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3" fontId="10" fillId="2" borderId="0" xfId="2" applyNumberFormat="1" applyFont="1" applyFill="1" applyAlignment="1" applyProtection="1">
      <alignment horizontal="right"/>
      <protection locked="0"/>
    </xf>
    <xf numFmtId="0" fontId="12" fillId="2" borderId="0" xfId="2" applyFont="1" applyFill="1" applyAlignment="1">
      <alignment wrapText="1"/>
    </xf>
    <xf numFmtId="0" fontId="8" fillId="2" borderId="12" xfId="2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165" fontId="17" fillId="0" borderId="0" xfId="0" applyNumberFormat="1" applyFont="1"/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 vertical="center" wrapText="1"/>
    </xf>
    <xf numFmtId="3" fontId="8" fillId="4" borderId="17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8" fillId="0" borderId="4" xfId="0" applyNumberFormat="1" applyFont="1" applyBorder="1" applyAlignment="1">
      <alignment horizontal="right" wrapText="1"/>
    </xf>
    <xf numFmtId="3" fontId="8" fillId="4" borderId="12" xfId="0" applyNumberFormat="1" applyFont="1" applyFill="1" applyBorder="1" applyAlignment="1">
      <alignment horizontal="right" wrapText="1"/>
    </xf>
    <xf numFmtId="0" fontId="8" fillId="4" borderId="13" xfId="0" applyFont="1" applyFill="1" applyBorder="1" applyAlignment="1">
      <alignment horizontal="right" wrapText="1"/>
    </xf>
    <xf numFmtId="0" fontId="8" fillId="4" borderId="14" xfId="0" applyFont="1" applyFill="1" applyBorder="1" applyAlignment="1">
      <alignment horizontal="right" wrapText="1"/>
    </xf>
    <xf numFmtId="0" fontId="8" fillId="4" borderId="15" xfId="0" applyFont="1" applyFill="1" applyBorder="1" applyAlignment="1">
      <alignment horizontal="right" wrapText="1"/>
    </xf>
    <xf numFmtId="3" fontId="8" fillId="4" borderId="16" xfId="0" applyNumberFormat="1" applyFont="1" applyFill="1" applyBorder="1" applyAlignment="1">
      <alignment horizontal="right" wrapText="1"/>
    </xf>
    <xf numFmtId="3" fontId="8" fillId="4" borderId="11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right" vertical="center" wrapText="1"/>
    </xf>
    <xf numFmtId="165" fontId="19" fillId="0" borderId="2" xfId="0" applyNumberFormat="1" applyFont="1" applyBorder="1"/>
    <xf numFmtId="165" fontId="20" fillId="0" borderId="2" xfId="0" applyNumberFormat="1" applyFont="1" applyBorder="1"/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9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 wrapText="1"/>
    </xf>
    <xf numFmtId="0" fontId="8" fillId="4" borderId="20" xfId="0" applyFont="1" applyFill="1" applyBorder="1" applyAlignment="1">
      <alignment horizontal="right" wrapText="1"/>
    </xf>
    <xf numFmtId="165" fontId="6" fillId="0" borderId="2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</cellXfs>
  <cellStyles count="154">
    <cellStyle name="Migliaia 2" xfId="151" xr:uid="{00000000-0005-0000-0000-000000000000}"/>
    <cellStyle name="Normale" xfId="0" builtinId="0"/>
    <cellStyle name="Normale 10" xfId="3" xr:uid="{00000000-0005-0000-0000-000002000000}"/>
    <cellStyle name="Normale 10 2" xfId="4" xr:uid="{00000000-0005-0000-0000-000003000000}"/>
    <cellStyle name="Normale 10 2 2" xfId="5" xr:uid="{00000000-0005-0000-0000-000004000000}"/>
    <cellStyle name="Normale 10 3" xfId="6" xr:uid="{00000000-0005-0000-0000-000005000000}"/>
    <cellStyle name="Normale 10 4" xfId="7" xr:uid="{00000000-0005-0000-0000-000006000000}"/>
    <cellStyle name="Normale 11" xfId="8" xr:uid="{00000000-0005-0000-0000-000007000000}"/>
    <cellStyle name="Normale 12" xfId="9" xr:uid="{00000000-0005-0000-0000-000008000000}"/>
    <cellStyle name="Normale 13" xfId="10" xr:uid="{00000000-0005-0000-0000-000009000000}"/>
    <cellStyle name="Normale 13 2" xfId="11" xr:uid="{00000000-0005-0000-0000-00000A000000}"/>
    <cellStyle name="Normale 14" xfId="12" xr:uid="{00000000-0005-0000-0000-00000B000000}"/>
    <cellStyle name="Normale 14 2" xfId="13" xr:uid="{00000000-0005-0000-0000-00000C000000}"/>
    <cellStyle name="Normale 15" xfId="14" xr:uid="{00000000-0005-0000-0000-00000D000000}"/>
    <cellStyle name="Normale 16" xfId="15" xr:uid="{00000000-0005-0000-0000-00000E000000}"/>
    <cellStyle name="Normale 2" xfId="2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"/>
  <sheetViews>
    <sheetView showGridLines="0" tabSelected="1" zoomScale="115" zoomScaleNormal="115" workbookViewId="0">
      <selection activeCell="J7" sqref="J7"/>
    </sheetView>
  </sheetViews>
  <sheetFormatPr defaultColWidth="9.140625" defaultRowHeight="12.75"/>
  <cols>
    <col min="1" max="1" width="11.140625" style="2" customWidth="1"/>
    <col min="2" max="2" width="25.85546875" style="2" customWidth="1"/>
    <col min="3" max="3" width="7.42578125" style="3" customWidth="1"/>
    <col min="4" max="4" width="9.42578125" style="3" customWidth="1"/>
    <col min="5" max="5" width="8" style="3" customWidth="1"/>
    <col min="6" max="6" width="7" style="3" customWidth="1"/>
    <col min="7" max="7" width="11.85546875" style="3" customWidth="1"/>
    <col min="8" max="8" width="9.42578125" style="3" customWidth="1"/>
    <col min="9" max="16384" width="9.140625" style="2"/>
  </cols>
  <sheetData>
    <row r="1" spans="1:8" ht="15.75">
      <c r="A1" s="1" t="s">
        <v>0</v>
      </c>
      <c r="C1" s="11"/>
      <c r="D1" s="11"/>
      <c r="E1" s="11"/>
      <c r="F1" s="11"/>
      <c r="G1" s="11"/>
      <c r="H1" s="11"/>
    </row>
    <row r="2" spans="1:8" ht="15">
      <c r="A2" s="4" t="s">
        <v>1</v>
      </c>
      <c r="C2" s="2"/>
      <c r="D2" s="2"/>
      <c r="E2" s="2"/>
      <c r="F2" s="2"/>
      <c r="G2" s="2"/>
      <c r="H2" s="2"/>
    </row>
    <row r="3" spans="1:8" ht="14.1" customHeight="1">
      <c r="A3" s="75" t="s">
        <v>2</v>
      </c>
      <c r="B3" s="75"/>
      <c r="C3" s="75"/>
      <c r="D3" s="75"/>
      <c r="E3" s="75"/>
      <c r="F3" s="75"/>
      <c r="G3" s="75"/>
      <c r="H3" s="2"/>
    </row>
    <row r="4" spans="1:8" ht="6.75" customHeight="1">
      <c r="C4" s="2"/>
      <c r="D4" s="2"/>
      <c r="E4" s="2"/>
      <c r="F4" s="2"/>
      <c r="G4" s="2"/>
      <c r="H4" s="2"/>
    </row>
    <row r="5" spans="1:8" ht="43.35" customHeight="1">
      <c r="A5" s="5" t="s">
        <v>3</v>
      </c>
      <c r="B5" s="5" t="s">
        <v>4</v>
      </c>
      <c r="C5" s="6" t="s">
        <v>5</v>
      </c>
      <c r="D5" s="6" t="s">
        <v>6</v>
      </c>
      <c r="E5" s="37" t="s">
        <v>7</v>
      </c>
      <c r="F5" s="37" t="s">
        <v>8</v>
      </c>
      <c r="G5" s="57" t="s">
        <v>9</v>
      </c>
      <c r="H5" s="57" t="s">
        <v>10</v>
      </c>
    </row>
    <row r="6" spans="1:8" ht="14.1" customHeight="1">
      <c r="A6" s="74" t="s">
        <v>11</v>
      </c>
      <c r="B6" s="7" t="s">
        <v>12</v>
      </c>
      <c r="C6" s="38">
        <v>4741</v>
      </c>
      <c r="D6" s="39">
        <v>5663</v>
      </c>
      <c r="E6" s="38">
        <v>5328</v>
      </c>
      <c r="F6" s="54">
        <v>5024</v>
      </c>
      <c r="G6" s="58">
        <v>2556</v>
      </c>
      <c r="H6" s="58">
        <v>2575</v>
      </c>
    </row>
    <row r="7" spans="1:8" ht="14.1" customHeight="1">
      <c r="A7" s="74"/>
      <c r="B7" s="7" t="s">
        <v>13</v>
      </c>
      <c r="C7" s="40">
        <v>16</v>
      </c>
      <c r="D7" s="41">
        <v>20</v>
      </c>
      <c r="E7" s="40">
        <v>13</v>
      </c>
      <c r="F7" s="55">
        <v>13</v>
      </c>
      <c r="G7" s="58">
        <v>10</v>
      </c>
      <c r="H7" s="58">
        <v>12</v>
      </c>
    </row>
    <row r="8" spans="1:8" ht="14.1" customHeight="1">
      <c r="A8" s="74"/>
      <c r="B8" s="7" t="s">
        <v>14</v>
      </c>
      <c r="C8" s="42">
        <v>33</v>
      </c>
      <c r="D8" s="41">
        <v>34</v>
      </c>
      <c r="E8" s="42">
        <v>52</v>
      </c>
      <c r="F8" s="55">
        <v>36</v>
      </c>
      <c r="G8" s="58">
        <v>19</v>
      </c>
      <c r="H8" s="58">
        <v>27</v>
      </c>
    </row>
    <row r="9" spans="1:8" ht="14.1" customHeight="1">
      <c r="A9" s="74"/>
      <c r="B9" s="8" t="s">
        <v>15</v>
      </c>
      <c r="C9" s="43">
        <v>4790</v>
      </c>
      <c r="D9" s="43">
        <v>5717</v>
      </c>
      <c r="E9" s="43">
        <v>5393</v>
      </c>
      <c r="F9" s="56">
        <v>5073</v>
      </c>
      <c r="G9" s="59">
        <v>2585</v>
      </c>
      <c r="H9" s="59">
        <v>2614</v>
      </c>
    </row>
    <row r="10" spans="1:8" ht="7.35" customHeight="1">
      <c r="A10" s="9"/>
      <c r="B10" s="10"/>
      <c r="C10" s="11"/>
      <c r="D10" s="11"/>
      <c r="E10" s="11"/>
      <c r="F10" s="11"/>
      <c r="G10" s="31"/>
      <c r="H10" s="31"/>
    </row>
    <row r="11" spans="1:8" ht="14.45" customHeight="1">
      <c r="A11" s="9"/>
      <c r="B11" s="12" t="s">
        <v>16</v>
      </c>
      <c r="C11" s="68">
        <f>D9/C9</f>
        <v>1.1935281837160752</v>
      </c>
      <c r="D11" s="69"/>
      <c r="E11" s="68">
        <f>F9/E9</f>
        <v>0.94066382347487487</v>
      </c>
      <c r="F11" s="69"/>
      <c r="G11" s="68">
        <f>H9/G9</f>
        <v>1.0112185686653772</v>
      </c>
      <c r="H11" s="69"/>
    </row>
    <row r="12" spans="1:8" ht="14.1" customHeight="1">
      <c r="C12" s="11"/>
      <c r="D12" s="11"/>
      <c r="E12" s="11"/>
      <c r="F12" s="11"/>
      <c r="G12" s="11"/>
      <c r="H12" s="11"/>
    </row>
    <row r="13" spans="1:8" ht="15.6" customHeight="1">
      <c r="A13" s="74" t="s">
        <v>17</v>
      </c>
      <c r="B13" s="14" t="s">
        <v>18</v>
      </c>
      <c r="C13" s="44">
        <v>1</v>
      </c>
      <c r="D13" s="44">
        <v>1</v>
      </c>
      <c r="E13" s="44">
        <v>1</v>
      </c>
      <c r="F13" s="40">
        <v>0</v>
      </c>
      <c r="G13" s="58">
        <v>3</v>
      </c>
      <c r="H13" s="58">
        <v>1</v>
      </c>
    </row>
    <row r="14" spans="1:8" ht="14.1" customHeight="1">
      <c r="A14" s="74" t="s">
        <v>19</v>
      </c>
      <c r="B14" s="14" t="s">
        <v>20</v>
      </c>
      <c r="C14" s="44">
        <v>34</v>
      </c>
      <c r="D14" s="44">
        <v>88</v>
      </c>
      <c r="E14" s="44">
        <v>25</v>
      </c>
      <c r="F14" s="40">
        <v>45</v>
      </c>
      <c r="G14" s="58">
        <v>16</v>
      </c>
      <c r="H14" s="58">
        <v>18</v>
      </c>
    </row>
    <row r="15" spans="1:8" ht="14.1" customHeight="1">
      <c r="A15" s="74" t="s">
        <v>19</v>
      </c>
      <c r="B15" s="15" t="s">
        <v>21</v>
      </c>
      <c r="C15" s="45">
        <v>1222</v>
      </c>
      <c r="D15" s="45">
        <v>2453</v>
      </c>
      <c r="E15" s="45">
        <v>1400</v>
      </c>
      <c r="F15" s="60">
        <v>1911</v>
      </c>
      <c r="G15" s="58">
        <v>731</v>
      </c>
      <c r="H15" s="58">
        <v>846</v>
      </c>
    </row>
    <row r="16" spans="1:8" ht="23.25" customHeight="1">
      <c r="A16" s="74" t="s">
        <v>19</v>
      </c>
      <c r="B16" s="16" t="s">
        <v>22</v>
      </c>
      <c r="C16" s="44">
        <v>18</v>
      </c>
      <c r="D16" s="44">
        <v>20</v>
      </c>
      <c r="E16" s="44">
        <v>9</v>
      </c>
      <c r="F16" s="40">
        <v>15</v>
      </c>
      <c r="G16" s="58">
        <v>5</v>
      </c>
      <c r="H16" s="58">
        <v>5</v>
      </c>
    </row>
    <row r="17" spans="1:14" ht="14.1" customHeight="1">
      <c r="A17" s="74" t="s">
        <v>19</v>
      </c>
      <c r="B17" s="17" t="s">
        <v>23</v>
      </c>
      <c r="C17" s="46">
        <v>3081</v>
      </c>
      <c r="D17" s="46">
        <v>3249</v>
      </c>
      <c r="E17" s="46">
        <v>3692</v>
      </c>
      <c r="F17" s="61">
        <v>3611</v>
      </c>
      <c r="G17" s="58">
        <v>1927</v>
      </c>
      <c r="H17" s="58">
        <v>1886</v>
      </c>
    </row>
    <row r="18" spans="1:14" ht="14.1" customHeight="1">
      <c r="A18" s="74" t="s">
        <v>19</v>
      </c>
      <c r="B18" s="12" t="s">
        <v>15</v>
      </c>
      <c r="C18" s="47">
        <v>4356</v>
      </c>
      <c r="D18" s="47">
        <v>5811</v>
      </c>
      <c r="E18" s="47">
        <v>5127</v>
      </c>
      <c r="F18" s="62">
        <v>5582</v>
      </c>
      <c r="G18" s="59">
        <v>2682</v>
      </c>
      <c r="H18" s="59">
        <v>2756</v>
      </c>
      <c r="M18" s="35"/>
      <c r="N18" s="35"/>
    </row>
    <row r="19" spans="1:14" ht="6" customHeight="1">
      <c r="A19" s="9"/>
      <c r="B19" s="18"/>
      <c r="C19" s="19"/>
      <c r="D19" s="19"/>
      <c r="E19" s="19"/>
      <c r="F19" s="19"/>
      <c r="G19" s="19"/>
      <c r="H19" s="19"/>
      <c r="M19"/>
      <c r="N19"/>
    </row>
    <row r="20" spans="1:14" ht="12.75" customHeight="1">
      <c r="A20" s="9"/>
      <c r="B20" s="12" t="s">
        <v>16</v>
      </c>
      <c r="C20" s="68">
        <f>D18/C18</f>
        <v>1.334022038567493</v>
      </c>
      <c r="D20" s="69"/>
      <c r="E20" s="68">
        <f>F18/E18</f>
        <v>1.0887458552759899</v>
      </c>
      <c r="F20" s="69"/>
      <c r="G20" s="68">
        <f>H18/G18</f>
        <v>1.0275913497390008</v>
      </c>
      <c r="H20" s="69"/>
      <c r="M20"/>
      <c r="N20"/>
    </row>
    <row r="21" spans="1:14" ht="7.5" customHeight="1">
      <c r="A21" s="9"/>
      <c r="B21" s="18"/>
      <c r="C21" s="20"/>
      <c r="D21" s="20"/>
      <c r="E21" s="20"/>
      <c r="F21" s="20"/>
      <c r="G21" s="20"/>
      <c r="H21" s="20"/>
      <c r="M21"/>
      <c r="N21"/>
    </row>
    <row r="22" spans="1:14" ht="14.45" customHeight="1">
      <c r="A22" s="74" t="s">
        <v>24</v>
      </c>
      <c r="B22" s="14" t="s">
        <v>18</v>
      </c>
      <c r="C22" s="44">
        <v>3</v>
      </c>
      <c r="D22" s="44">
        <v>2</v>
      </c>
      <c r="E22" s="44">
        <v>7</v>
      </c>
      <c r="F22" s="40">
        <v>8</v>
      </c>
      <c r="G22" s="58">
        <v>5</v>
      </c>
      <c r="H22" s="58">
        <v>2</v>
      </c>
      <c r="M22"/>
      <c r="N22"/>
    </row>
    <row r="23" spans="1:14" ht="14.45" customHeight="1">
      <c r="A23" s="74"/>
      <c r="B23" s="14" t="s">
        <v>20</v>
      </c>
      <c r="C23" s="44">
        <v>184</v>
      </c>
      <c r="D23" s="44">
        <v>265</v>
      </c>
      <c r="E23" s="44">
        <v>216</v>
      </c>
      <c r="F23" s="40">
        <v>203</v>
      </c>
      <c r="G23" s="58">
        <v>103</v>
      </c>
      <c r="H23" s="58">
        <v>97</v>
      </c>
      <c r="M23"/>
      <c r="N23"/>
    </row>
    <row r="24" spans="1:14" ht="14.1" customHeight="1">
      <c r="A24" s="74" t="s">
        <v>25</v>
      </c>
      <c r="B24" s="15" t="s">
        <v>21</v>
      </c>
      <c r="C24" s="45">
        <v>4836</v>
      </c>
      <c r="D24" s="45">
        <v>8955</v>
      </c>
      <c r="E24" s="45">
        <v>3431</v>
      </c>
      <c r="F24" s="60">
        <v>6584</v>
      </c>
      <c r="G24" s="58">
        <v>1649</v>
      </c>
      <c r="H24" s="58">
        <v>2787</v>
      </c>
      <c r="M24" s="35"/>
      <c r="N24" s="35"/>
    </row>
    <row r="25" spans="1:14" ht="28.5" customHeight="1">
      <c r="A25" s="74" t="s">
        <v>25</v>
      </c>
      <c r="B25" s="16" t="s">
        <v>22</v>
      </c>
      <c r="C25" s="44">
        <v>62</v>
      </c>
      <c r="D25" s="44">
        <v>75</v>
      </c>
      <c r="E25" s="44">
        <v>66</v>
      </c>
      <c r="F25" s="40">
        <v>61</v>
      </c>
      <c r="G25" s="58">
        <v>21</v>
      </c>
      <c r="H25" s="58">
        <v>28</v>
      </c>
      <c r="M25"/>
      <c r="N25"/>
    </row>
    <row r="26" spans="1:14" ht="14.45" customHeight="1">
      <c r="A26" s="74" t="s">
        <v>25</v>
      </c>
      <c r="B26" s="17" t="s">
        <v>23</v>
      </c>
      <c r="C26" s="46">
        <v>10560</v>
      </c>
      <c r="D26" s="46">
        <v>10469</v>
      </c>
      <c r="E26" s="46">
        <v>9473</v>
      </c>
      <c r="F26" s="61">
        <v>8420</v>
      </c>
      <c r="G26" s="58">
        <v>5052</v>
      </c>
      <c r="H26" s="58">
        <v>3827</v>
      </c>
      <c r="M26"/>
      <c r="N26"/>
    </row>
    <row r="27" spans="1:14" ht="14.45" customHeight="1">
      <c r="A27" s="74" t="s">
        <v>25</v>
      </c>
      <c r="B27" s="12" t="s">
        <v>15</v>
      </c>
      <c r="C27" s="47">
        <v>15645</v>
      </c>
      <c r="D27" s="47">
        <v>19766</v>
      </c>
      <c r="E27" s="47">
        <v>13193</v>
      </c>
      <c r="F27" s="62">
        <v>15276</v>
      </c>
      <c r="G27" s="59">
        <v>6830</v>
      </c>
      <c r="H27" s="59">
        <v>6741</v>
      </c>
      <c r="M27"/>
      <c r="N27"/>
    </row>
    <row r="28" spans="1:14" ht="6" customHeight="1">
      <c r="A28" s="9"/>
      <c r="C28" s="19"/>
      <c r="D28" s="19"/>
      <c r="E28" s="19"/>
      <c r="F28" s="19"/>
      <c r="G28" s="19"/>
      <c r="H28" s="19"/>
      <c r="M28"/>
      <c r="N28"/>
    </row>
    <row r="29" spans="1:14" ht="12.75" customHeight="1">
      <c r="A29" s="9"/>
      <c r="B29" s="12" t="s">
        <v>16</v>
      </c>
      <c r="C29" s="68">
        <f>D27/C27</f>
        <v>1.2634068392457654</v>
      </c>
      <c r="D29" s="69"/>
      <c r="E29" s="68">
        <f>F27/E27</f>
        <v>1.1578867581293111</v>
      </c>
      <c r="F29" s="69"/>
      <c r="G29" s="68">
        <f>H27/G27</f>
        <v>0.98696925329428986</v>
      </c>
      <c r="H29" s="69"/>
      <c r="M29"/>
      <c r="N29"/>
    </row>
    <row r="30" spans="1:14" ht="14.1" customHeight="1">
      <c r="C30" s="11"/>
      <c r="D30" s="11"/>
      <c r="E30" s="11"/>
      <c r="F30" s="11"/>
      <c r="G30" s="11"/>
      <c r="H30" s="11"/>
      <c r="M30" s="35"/>
      <c r="N30" s="35"/>
    </row>
    <row r="31" spans="1:14" ht="14.45" customHeight="1">
      <c r="A31" s="74" t="s">
        <v>26</v>
      </c>
      <c r="B31" s="14" t="s">
        <v>18</v>
      </c>
      <c r="C31" s="44">
        <v>1</v>
      </c>
      <c r="D31" s="44">
        <v>1</v>
      </c>
      <c r="E31" s="44">
        <v>1</v>
      </c>
      <c r="F31" s="40">
        <v>1</v>
      </c>
      <c r="G31" s="58">
        <v>1</v>
      </c>
      <c r="H31" s="58">
        <v>0</v>
      </c>
      <c r="M31"/>
      <c r="N31"/>
    </row>
    <row r="32" spans="1:14" ht="14.45" customHeight="1">
      <c r="A32" s="74"/>
      <c r="B32" s="14" t="s">
        <v>20</v>
      </c>
      <c r="C32" s="44">
        <v>23</v>
      </c>
      <c r="D32" s="44">
        <v>39</v>
      </c>
      <c r="E32" s="44">
        <v>27</v>
      </c>
      <c r="F32" s="40">
        <v>25</v>
      </c>
      <c r="G32" s="58">
        <v>13</v>
      </c>
      <c r="H32" s="58">
        <v>11</v>
      </c>
      <c r="M32"/>
      <c r="N32"/>
    </row>
    <row r="33" spans="1:14" ht="14.45" customHeight="1">
      <c r="A33" s="74"/>
      <c r="B33" s="15" t="s">
        <v>21</v>
      </c>
      <c r="C33" s="45">
        <v>982</v>
      </c>
      <c r="D33" s="45">
        <v>1620</v>
      </c>
      <c r="E33" s="45">
        <v>1149</v>
      </c>
      <c r="F33" s="60">
        <v>1193</v>
      </c>
      <c r="G33" s="58">
        <v>450</v>
      </c>
      <c r="H33" s="58">
        <v>519</v>
      </c>
      <c r="M33"/>
      <c r="N33"/>
    </row>
    <row r="34" spans="1:14" ht="27.75" customHeight="1">
      <c r="A34" s="74"/>
      <c r="B34" s="16" t="s">
        <v>22</v>
      </c>
      <c r="C34" s="44">
        <v>19</v>
      </c>
      <c r="D34" s="44">
        <v>14</v>
      </c>
      <c r="E34" s="44">
        <v>16</v>
      </c>
      <c r="F34" s="40">
        <v>10</v>
      </c>
      <c r="G34" s="58">
        <v>9</v>
      </c>
      <c r="H34" s="58">
        <v>8</v>
      </c>
      <c r="M34"/>
      <c r="N34"/>
    </row>
    <row r="35" spans="1:14" ht="14.45" customHeight="1">
      <c r="A35" s="74"/>
      <c r="B35" s="17" t="s">
        <v>23</v>
      </c>
      <c r="C35" s="46">
        <v>3280</v>
      </c>
      <c r="D35" s="46">
        <v>3019</v>
      </c>
      <c r="E35" s="46">
        <v>3642</v>
      </c>
      <c r="F35" s="61">
        <v>4754</v>
      </c>
      <c r="G35" s="58">
        <v>1615</v>
      </c>
      <c r="H35" s="58">
        <v>2158</v>
      </c>
      <c r="M35"/>
      <c r="N35"/>
    </row>
    <row r="36" spans="1:14" ht="14.1" customHeight="1">
      <c r="A36" s="74"/>
      <c r="B36" s="12" t="s">
        <v>15</v>
      </c>
      <c r="C36" s="43">
        <v>4305</v>
      </c>
      <c r="D36" s="43">
        <v>4693</v>
      </c>
      <c r="E36" s="43">
        <v>4835</v>
      </c>
      <c r="F36" s="56">
        <v>5983</v>
      </c>
      <c r="G36" s="59">
        <v>2088</v>
      </c>
      <c r="H36" s="59">
        <v>2696</v>
      </c>
      <c r="M36" s="35"/>
      <c r="N36" s="35"/>
    </row>
    <row r="37" spans="1:14" ht="8.4499999999999993" customHeight="1">
      <c r="A37" s="9"/>
      <c r="B37" s="18"/>
      <c r="C37" s="20"/>
      <c r="D37" s="20"/>
      <c r="E37" s="20"/>
      <c r="F37" s="20"/>
      <c r="G37" s="20"/>
      <c r="H37" s="20"/>
      <c r="M37"/>
      <c r="N37"/>
    </row>
    <row r="38" spans="1:14" ht="12.75" customHeight="1">
      <c r="A38" s="9"/>
      <c r="B38" s="12" t="s">
        <v>16</v>
      </c>
      <c r="C38" s="68">
        <f>D36/C36</f>
        <v>1.0901277584204414</v>
      </c>
      <c r="D38" s="69"/>
      <c r="E38" s="68">
        <f>F36/E36</f>
        <v>1.237435367114788</v>
      </c>
      <c r="F38" s="69"/>
      <c r="G38" s="68">
        <f>H36/G36</f>
        <v>1.2911877394636015</v>
      </c>
      <c r="H38" s="69"/>
      <c r="M38"/>
      <c r="N38"/>
    </row>
    <row r="39" spans="1:14" ht="7.5" customHeight="1">
      <c r="C39" s="11"/>
      <c r="D39" s="11"/>
      <c r="E39" s="11"/>
      <c r="F39" s="11"/>
      <c r="G39" s="11"/>
      <c r="H39" s="11"/>
      <c r="M39"/>
      <c r="N39"/>
    </row>
    <row r="40" spans="1:14" ht="15" customHeight="1">
      <c r="A40" s="71" t="s">
        <v>27</v>
      </c>
      <c r="B40" s="14" t="s">
        <v>18</v>
      </c>
      <c r="C40" s="44">
        <v>1</v>
      </c>
      <c r="D40" s="44">
        <v>2</v>
      </c>
      <c r="E40" s="44">
        <v>3</v>
      </c>
      <c r="F40" s="40">
        <v>2</v>
      </c>
      <c r="G40" s="58">
        <v>0</v>
      </c>
      <c r="H40" s="58">
        <v>0</v>
      </c>
      <c r="M40"/>
      <c r="N40"/>
    </row>
    <row r="41" spans="1:14" ht="14.45" customHeight="1">
      <c r="A41" s="72"/>
      <c r="B41" s="14" t="s">
        <v>20</v>
      </c>
      <c r="C41" s="44">
        <v>64</v>
      </c>
      <c r="D41" s="44">
        <v>73</v>
      </c>
      <c r="E41" s="44">
        <v>64</v>
      </c>
      <c r="F41" s="40">
        <v>68</v>
      </c>
      <c r="G41" s="58">
        <v>45</v>
      </c>
      <c r="H41" s="58">
        <v>25</v>
      </c>
      <c r="M41"/>
      <c r="N41"/>
    </row>
    <row r="42" spans="1:14" ht="14.45" customHeight="1">
      <c r="A42" s="72"/>
      <c r="B42" s="15" t="s">
        <v>21</v>
      </c>
      <c r="C42" s="45">
        <v>1275</v>
      </c>
      <c r="D42" s="45">
        <v>2349</v>
      </c>
      <c r="E42" s="45">
        <v>1574</v>
      </c>
      <c r="F42" s="60">
        <v>1861</v>
      </c>
      <c r="G42" s="58">
        <v>645</v>
      </c>
      <c r="H42" s="58">
        <v>760</v>
      </c>
      <c r="M42" s="35"/>
      <c r="N42" s="35"/>
    </row>
    <row r="43" spans="1:14" ht="23.25" customHeight="1">
      <c r="A43" s="72"/>
      <c r="B43" s="16" t="s">
        <v>22</v>
      </c>
      <c r="C43" s="44">
        <v>11</v>
      </c>
      <c r="D43" s="44">
        <v>15</v>
      </c>
      <c r="E43" s="44">
        <v>9</v>
      </c>
      <c r="F43" s="40">
        <v>10</v>
      </c>
      <c r="G43" s="58">
        <v>9</v>
      </c>
      <c r="H43" s="58">
        <v>6</v>
      </c>
      <c r="M43"/>
      <c r="N43"/>
    </row>
    <row r="44" spans="1:14" ht="14.45" customHeight="1">
      <c r="A44" s="72"/>
      <c r="B44" s="17" t="s">
        <v>23</v>
      </c>
      <c r="C44" s="46">
        <v>4545</v>
      </c>
      <c r="D44" s="46">
        <v>4443</v>
      </c>
      <c r="E44" s="46">
        <v>4235</v>
      </c>
      <c r="F44" s="61">
        <v>3603</v>
      </c>
      <c r="G44" s="58">
        <v>2665</v>
      </c>
      <c r="H44" s="58">
        <v>2739</v>
      </c>
      <c r="M44"/>
      <c r="N44"/>
    </row>
    <row r="45" spans="1:14" ht="14.45" customHeight="1">
      <c r="A45" s="73"/>
      <c r="B45" s="12" t="s">
        <v>15</v>
      </c>
      <c r="C45" s="47">
        <v>5896</v>
      </c>
      <c r="D45" s="47">
        <v>6882</v>
      </c>
      <c r="E45" s="47">
        <v>5885</v>
      </c>
      <c r="F45" s="62">
        <v>5544</v>
      </c>
      <c r="G45" s="59">
        <v>3364</v>
      </c>
      <c r="H45" s="59">
        <v>3530</v>
      </c>
      <c r="M45"/>
      <c r="N45"/>
    </row>
    <row r="46" spans="1:14" ht="7.5" customHeight="1">
      <c r="A46" s="9"/>
      <c r="B46" s="18"/>
      <c r="C46" s="19"/>
      <c r="D46" s="19"/>
      <c r="E46" s="19"/>
      <c r="F46" s="19"/>
      <c r="G46" s="19"/>
      <c r="H46" s="19"/>
      <c r="M46"/>
      <c r="N46"/>
    </row>
    <row r="47" spans="1:14" ht="14.45" customHeight="1">
      <c r="A47" s="9"/>
      <c r="B47" s="12" t="s">
        <v>16</v>
      </c>
      <c r="C47" s="68">
        <f>D45/C45</f>
        <v>1.1672320217096337</v>
      </c>
      <c r="D47" s="69"/>
      <c r="E47" s="68">
        <f>F45/E45</f>
        <v>0.94205607476635511</v>
      </c>
      <c r="F47" s="69"/>
      <c r="G47" s="68">
        <f>H45/G45</f>
        <v>1.0493460166468489</v>
      </c>
      <c r="H47" s="69"/>
      <c r="M47"/>
      <c r="N47"/>
    </row>
    <row r="48" spans="1:14" ht="14.1" customHeight="1">
      <c r="C48" s="11"/>
      <c r="D48" s="11"/>
      <c r="E48" s="11"/>
      <c r="F48" s="11"/>
      <c r="G48" s="11"/>
      <c r="H48" s="11"/>
      <c r="M48" s="35"/>
      <c r="N48" s="35"/>
    </row>
    <row r="49" spans="1:14" ht="14.45" customHeight="1">
      <c r="A49" s="74" t="s">
        <v>28</v>
      </c>
      <c r="B49" s="14" t="s">
        <v>18</v>
      </c>
      <c r="C49" s="44">
        <v>1</v>
      </c>
      <c r="D49" s="44">
        <v>1</v>
      </c>
      <c r="E49" s="44">
        <v>1</v>
      </c>
      <c r="F49" s="40">
        <v>1</v>
      </c>
      <c r="G49" s="58">
        <v>1</v>
      </c>
      <c r="H49" s="58">
        <v>1</v>
      </c>
      <c r="M49"/>
      <c r="N49"/>
    </row>
    <row r="50" spans="1:14" ht="14.45" customHeight="1">
      <c r="A50" s="74"/>
      <c r="B50" s="14" t="s">
        <v>20</v>
      </c>
      <c r="C50" s="44">
        <v>62</v>
      </c>
      <c r="D50" s="44">
        <v>104</v>
      </c>
      <c r="E50" s="44">
        <v>116</v>
      </c>
      <c r="F50" s="40">
        <v>88</v>
      </c>
      <c r="G50" s="58">
        <v>47</v>
      </c>
      <c r="H50" s="58">
        <v>39</v>
      </c>
      <c r="M50"/>
      <c r="N50"/>
    </row>
    <row r="51" spans="1:14" ht="14.45" customHeight="1">
      <c r="A51" s="74" t="s">
        <v>29</v>
      </c>
      <c r="B51" s="15" t="s">
        <v>21</v>
      </c>
      <c r="C51" s="45">
        <v>1530</v>
      </c>
      <c r="D51" s="45">
        <v>2042</v>
      </c>
      <c r="E51" s="45">
        <v>1312</v>
      </c>
      <c r="F51" s="60">
        <v>1647</v>
      </c>
      <c r="G51" s="58">
        <v>784</v>
      </c>
      <c r="H51" s="58">
        <v>689</v>
      </c>
      <c r="M51"/>
      <c r="N51"/>
    </row>
    <row r="52" spans="1:14" ht="23.25" customHeight="1">
      <c r="A52" s="74" t="s">
        <v>29</v>
      </c>
      <c r="B52" s="16" t="s">
        <v>22</v>
      </c>
      <c r="C52" s="44">
        <v>10</v>
      </c>
      <c r="D52" s="44">
        <v>13</v>
      </c>
      <c r="E52" s="44">
        <v>26</v>
      </c>
      <c r="F52" s="40">
        <v>17</v>
      </c>
      <c r="G52" s="58">
        <v>9</v>
      </c>
      <c r="H52" s="58">
        <v>12</v>
      </c>
      <c r="M52"/>
      <c r="N52"/>
    </row>
    <row r="53" spans="1:14" ht="14.45" customHeight="1">
      <c r="A53" s="74" t="s">
        <v>29</v>
      </c>
      <c r="B53" s="17" t="s">
        <v>23</v>
      </c>
      <c r="C53" s="46">
        <v>3881</v>
      </c>
      <c r="D53" s="46">
        <v>4552</v>
      </c>
      <c r="E53" s="46">
        <v>3790</v>
      </c>
      <c r="F53" s="61">
        <v>3910</v>
      </c>
      <c r="G53" s="58">
        <v>1949</v>
      </c>
      <c r="H53" s="58">
        <v>1893</v>
      </c>
      <c r="M53"/>
      <c r="N53"/>
    </row>
    <row r="54" spans="1:14" ht="14.1" customHeight="1">
      <c r="A54" s="74" t="s">
        <v>29</v>
      </c>
      <c r="B54" s="12" t="s">
        <v>15</v>
      </c>
      <c r="C54" s="47">
        <v>5484</v>
      </c>
      <c r="D54" s="47">
        <v>6712</v>
      </c>
      <c r="E54" s="47">
        <v>5245</v>
      </c>
      <c r="F54" s="62">
        <v>5663</v>
      </c>
      <c r="G54" s="59">
        <v>2790</v>
      </c>
      <c r="H54" s="59">
        <v>2634</v>
      </c>
      <c r="M54" s="35"/>
      <c r="N54" s="35"/>
    </row>
    <row r="55" spans="1:14" ht="7.5" customHeight="1">
      <c r="A55" s="9"/>
      <c r="B55" s="18"/>
      <c r="C55" s="19"/>
      <c r="D55" s="19"/>
      <c r="E55" s="19"/>
      <c r="F55" s="19"/>
      <c r="G55" s="19"/>
      <c r="H55" s="19"/>
      <c r="M55"/>
      <c r="N55"/>
    </row>
    <row r="56" spans="1:14" ht="14.45" customHeight="1">
      <c r="A56" s="9"/>
      <c r="B56" s="12" t="s">
        <v>16</v>
      </c>
      <c r="C56" s="68">
        <f>D54/C54</f>
        <v>1.2239241429613421</v>
      </c>
      <c r="D56" s="69"/>
      <c r="E56" s="68">
        <f>F54/E54</f>
        <v>1.0796949475691136</v>
      </c>
      <c r="F56" s="69"/>
      <c r="G56" s="68">
        <f>H54/G54</f>
        <v>0.94408602150537635</v>
      </c>
      <c r="H56" s="69"/>
      <c r="M56"/>
      <c r="N56"/>
    </row>
    <row r="57" spans="1:14" ht="14.45" customHeight="1">
      <c r="C57" s="11"/>
      <c r="D57" s="11"/>
      <c r="E57" s="11"/>
      <c r="F57" s="11"/>
      <c r="G57" s="11"/>
      <c r="H57" s="11"/>
      <c r="M57"/>
      <c r="N57"/>
    </row>
    <row r="58" spans="1:14" ht="14.45" customHeight="1">
      <c r="A58" s="74" t="s">
        <v>30</v>
      </c>
      <c r="B58" s="14" t="s">
        <v>18</v>
      </c>
      <c r="C58" s="44">
        <v>2</v>
      </c>
      <c r="D58" s="44">
        <v>2</v>
      </c>
      <c r="E58" s="44">
        <v>3</v>
      </c>
      <c r="F58" s="40">
        <v>2</v>
      </c>
      <c r="G58" s="58">
        <v>0</v>
      </c>
      <c r="H58" s="58">
        <v>0</v>
      </c>
      <c r="M58"/>
      <c r="N58"/>
    </row>
    <row r="59" spans="1:14" ht="14.1" customHeight="1">
      <c r="A59" s="74"/>
      <c r="B59" s="21" t="s">
        <v>20</v>
      </c>
      <c r="C59" s="44">
        <v>65</v>
      </c>
      <c r="D59" s="44">
        <v>115</v>
      </c>
      <c r="E59" s="44">
        <v>96</v>
      </c>
      <c r="F59" s="40">
        <v>60</v>
      </c>
      <c r="G59" s="58">
        <v>49</v>
      </c>
      <c r="H59" s="58">
        <v>56</v>
      </c>
      <c r="M59" s="35"/>
      <c r="N59" s="35"/>
    </row>
    <row r="60" spans="1:14" ht="14.45" customHeight="1">
      <c r="A60" s="74"/>
      <c r="B60" s="15" t="s">
        <v>21</v>
      </c>
      <c r="C60" s="45">
        <v>2242</v>
      </c>
      <c r="D60" s="45">
        <v>3587</v>
      </c>
      <c r="E60" s="45">
        <v>1791</v>
      </c>
      <c r="F60" s="60">
        <v>3297</v>
      </c>
      <c r="G60" s="58">
        <v>835</v>
      </c>
      <c r="H60" s="58">
        <v>1460</v>
      </c>
      <c r="M60"/>
      <c r="N60"/>
    </row>
    <row r="61" spans="1:14" ht="21.6" customHeight="1">
      <c r="A61" s="74"/>
      <c r="B61" s="16" t="s">
        <v>22</v>
      </c>
      <c r="C61" s="44">
        <v>14</v>
      </c>
      <c r="D61" s="44">
        <v>12</v>
      </c>
      <c r="E61" s="44">
        <v>8</v>
      </c>
      <c r="F61" s="40">
        <v>13</v>
      </c>
      <c r="G61" s="58">
        <v>6</v>
      </c>
      <c r="H61" s="58">
        <v>4</v>
      </c>
      <c r="M61"/>
      <c r="N61"/>
    </row>
    <row r="62" spans="1:14" ht="14.45" customHeight="1">
      <c r="A62" s="74"/>
      <c r="B62" s="17" t="s">
        <v>23</v>
      </c>
      <c r="C62" s="48">
        <v>5051</v>
      </c>
      <c r="D62" s="48">
        <v>3653</v>
      </c>
      <c r="E62" s="48">
        <v>5210</v>
      </c>
      <c r="F62" s="63">
        <v>5702</v>
      </c>
      <c r="G62" s="58">
        <v>2154</v>
      </c>
      <c r="H62" s="58">
        <v>2000</v>
      </c>
      <c r="M62"/>
      <c r="N62"/>
    </row>
    <row r="63" spans="1:14" ht="14.45" customHeight="1">
      <c r="A63" s="74"/>
      <c r="B63" s="12" t="s">
        <v>15</v>
      </c>
      <c r="C63" s="43">
        <v>7374</v>
      </c>
      <c r="D63" s="43">
        <v>7369</v>
      </c>
      <c r="E63" s="43">
        <v>7108</v>
      </c>
      <c r="F63" s="56">
        <v>9074</v>
      </c>
      <c r="G63" s="59">
        <v>3044</v>
      </c>
      <c r="H63" s="59">
        <v>3520</v>
      </c>
      <c r="M63"/>
      <c r="N63"/>
    </row>
    <row r="64" spans="1:14" ht="7.5" customHeight="1">
      <c r="A64" s="9"/>
      <c r="B64" s="18"/>
      <c r="C64" s="20"/>
      <c r="D64" s="20"/>
      <c r="E64" s="20"/>
      <c r="F64" s="20"/>
      <c r="G64" s="20"/>
      <c r="H64" s="20"/>
      <c r="M64" s="35"/>
      <c r="N64" s="35"/>
    </row>
    <row r="65" spans="1:14" ht="14.45" customHeight="1">
      <c r="A65" s="9"/>
      <c r="B65" s="12" t="s">
        <v>16</v>
      </c>
      <c r="C65" s="68">
        <f>D63/C63</f>
        <v>0.99932194195823165</v>
      </c>
      <c r="D65" s="69"/>
      <c r="E65" s="68">
        <f>F63/E63</f>
        <v>1.2765897580191334</v>
      </c>
      <c r="F65" s="69"/>
      <c r="G65" s="68">
        <f>H63/G63</f>
        <v>1.1563731931668857</v>
      </c>
      <c r="H65" s="69"/>
      <c r="M65"/>
      <c r="N65"/>
    </row>
    <row r="66" spans="1:14" ht="14.45" customHeight="1">
      <c r="C66" s="11"/>
      <c r="D66" s="11"/>
      <c r="E66" s="11"/>
      <c r="F66" s="11"/>
      <c r="G66" s="11"/>
      <c r="H66" s="11"/>
      <c r="M66"/>
      <c r="N66"/>
    </row>
    <row r="67" spans="1:14" ht="14.45" customHeight="1">
      <c r="A67" s="71" t="s">
        <v>31</v>
      </c>
      <c r="B67" s="14" t="s">
        <v>20</v>
      </c>
      <c r="C67" s="41">
        <v>151</v>
      </c>
      <c r="D67" s="41">
        <v>127</v>
      </c>
      <c r="E67" s="41">
        <v>124</v>
      </c>
      <c r="F67" s="55">
        <v>102</v>
      </c>
      <c r="G67" s="58">
        <v>74</v>
      </c>
      <c r="H67" s="58">
        <v>66</v>
      </c>
      <c r="M67"/>
      <c r="N67"/>
    </row>
    <row r="68" spans="1:14" ht="14.45" customHeight="1">
      <c r="A68" s="72"/>
      <c r="B68" s="22" t="s">
        <v>21</v>
      </c>
      <c r="C68" s="49">
        <v>1811</v>
      </c>
      <c r="D68" s="49">
        <v>2533</v>
      </c>
      <c r="E68" s="49">
        <v>1823</v>
      </c>
      <c r="F68" s="38">
        <v>1886</v>
      </c>
      <c r="G68" s="58">
        <v>532</v>
      </c>
      <c r="H68" s="58">
        <v>788</v>
      </c>
      <c r="M68"/>
      <c r="N68"/>
    </row>
    <row r="69" spans="1:14" ht="21.6" customHeight="1">
      <c r="A69" s="72"/>
      <c r="B69" s="16" t="s">
        <v>22</v>
      </c>
      <c r="C69" s="44">
        <v>16</v>
      </c>
      <c r="D69" s="44">
        <v>19</v>
      </c>
      <c r="E69" s="44">
        <v>8</v>
      </c>
      <c r="F69" s="40">
        <v>10</v>
      </c>
      <c r="G69" s="58">
        <v>3</v>
      </c>
      <c r="H69" s="58">
        <v>3</v>
      </c>
      <c r="M69"/>
      <c r="N69"/>
    </row>
    <row r="70" spans="1:14" ht="14.45" customHeight="1">
      <c r="A70" s="72"/>
      <c r="B70" s="17" t="s">
        <v>23</v>
      </c>
      <c r="C70" s="46">
        <v>3339</v>
      </c>
      <c r="D70" s="46">
        <v>3392</v>
      </c>
      <c r="E70" s="46">
        <v>3284</v>
      </c>
      <c r="F70" s="61">
        <v>2899</v>
      </c>
      <c r="G70" s="58">
        <v>1845</v>
      </c>
      <c r="H70" s="58">
        <v>1591</v>
      </c>
    </row>
    <row r="71" spans="1:14" ht="14.45" customHeight="1">
      <c r="A71" s="73"/>
      <c r="B71" s="12" t="s">
        <v>15</v>
      </c>
      <c r="C71" s="43">
        <v>5317</v>
      </c>
      <c r="D71" s="43">
        <v>6071</v>
      </c>
      <c r="E71" s="43">
        <v>5239</v>
      </c>
      <c r="F71" s="56">
        <v>4897</v>
      </c>
      <c r="G71" s="59">
        <v>2454</v>
      </c>
      <c r="H71" s="59">
        <v>2448</v>
      </c>
    </row>
    <row r="72" spans="1:14" ht="7.5" customHeight="1">
      <c r="A72" s="9"/>
      <c r="B72" s="18"/>
      <c r="C72" s="20"/>
      <c r="D72" s="20"/>
      <c r="E72" s="20"/>
      <c r="F72" s="20"/>
      <c r="G72" s="20"/>
      <c r="H72" s="20"/>
    </row>
    <row r="73" spans="1:14" ht="14.1" customHeight="1">
      <c r="A73" s="9"/>
      <c r="B73" s="12" t="s">
        <v>16</v>
      </c>
      <c r="C73" s="68">
        <f>D71/C71</f>
        <v>1.1418092909535453</v>
      </c>
      <c r="D73" s="69"/>
      <c r="E73" s="68">
        <f>F71/E71</f>
        <v>0.93472036648215306</v>
      </c>
      <c r="F73" s="69"/>
      <c r="G73" s="68">
        <f>H71/G71</f>
        <v>0.99755501222493892</v>
      </c>
      <c r="H73" s="69"/>
    </row>
    <row r="74" spans="1:14" ht="14.1" customHeight="1">
      <c r="C74" s="11"/>
      <c r="D74" s="11"/>
      <c r="E74" s="11"/>
      <c r="F74" s="11"/>
      <c r="G74" s="11"/>
      <c r="H74" s="11"/>
    </row>
    <row r="75" spans="1:14" ht="12.75" customHeight="1">
      <c r="A75" s="71" t="s">
        <v>32</v>
      </c>
      <c r="B75" s="14" t="s">
        <v>20</v>
      </c>
      <c r="C75" s="50">
        <v>80</v>
      </c>
      <c r="D75" s="51">
        <v>72</v>
      </c>
      <c r="E75" s="50">
        <v>66</v>
      </c>
      <c r="F75" s="64">
        <v>71</v>
      </c>
      <c r="G75" s="58">
        <v>31</v>
      </c>
      <c r="H75" s="58">
        <v>21</v>
      </c>
    </row>
    <row r="76" spans="1:14" ht="14.1" customHeight="1">
      <c r="A76" s="72"/>
      <c r="B76" s="22" t="s">
        <v>21</v>
      </c>
      <c r="C76" s="45">
        <v>2255</v>
      </c>
      <c r="D76" s="45">
        <v>3595</v>
      </c>
      <c r="E76" s="45">
        <v>1553</v>
      </c>
      <c r="F76" s="60">
        <v>2327</v>
      </c>
      <c r="G76" s="58">
        <v>657</v>
      </c>
      <c r="H76" s="58">
        <v>1028</v>
      </c>
    </row>
    <row r="77" spans="1:14" ht="21.6" customHeight="1">
      <c r="A77" s="72"/>
      <c r="B77" s="16" t="s">
        <v>22</v>
      </c>
      <c r="C77" s="44">
        <v>18</v>
      </c>
      <c r="D77" s="44">
        <v>43</v>
      </c>
      <c r="E77" s="44">
        <v>4</v>
      </c>
      <c r="F77" s="40">
        <v>17</v>
      </c>
      <c r="G77" s="58">
        <v>6</v>
      </c>
      <c r="H77" s="58">
        <v>4</v>
      </c>
    </row>
    <row r="78" spans="1:14" ht="14.1" customHeight="1">
      <c r="A78" s="72"/>
      <c r="B78" s="17" t="s">
        <v>23</v>
      </c>
      <c r="C78" s="46">
        <v>3408</v>
      </c>
      <c r="D78" s="46">
        <v>3544</v>
      </c>
      <c r="E78" s="46">
        <v>3480</v>
      </c>
      <c r="F78" s="61">
        <v>2140</v>
      </c>
      <c r="G78" s="58">
        <v>1583</v>
      </c>
      <c r="H78" s="58">
        <v>2135</v>
      </c>
    </row>
    <row r="79" spans="1:14" ht="14.1" customHeight="1">
      <c r="A79" s="73"/>
      <c r="B79" s="12" t="s">
        <v>15</v>
      </c>
      <c r="C79" s="43">
        <v>5761</v>
      </c>
      <c r="D79" s="43">
        <v>7254</v>
      </c>
      <c r="E79" s="43">
        <v>5103</v>
      </c>
      <c r="F79" s="56">
        <v>4555</v>
      </c>
      <c r="G79" s="59">
        <v>2277</v>
      </c>
      <c r="H79" s="59">
        <v>3188</v>
      </c>
    </row>
    <row r="80" spans="1:14" ht="7.5" customHeight="1">
      <c r="A80" s="9"/>
      <c r="B80" s="18"/>
      <c r="C80" s="20"/>
      <c r="D80" s="20"/>
      <c r="E80" s="20"/>
      <c r="F80" s="20"/>
      <c r="G80" s="20"/>
      <c r="H80" s="20"/>
    </row>
    <row r="81" spans="1:8" ht="14.1" customHeight="1">
      <c r="A81" s="9"/>
      <c r="B81" s="12" t="s">
        <v>16</v>
      </c>
      <c r="C81" s="68">
        <f>D79/C79</f>
        <v>1.2591563964589481</v>
      </c>
      <c r="D81" s="69"/>
      <c r="E81" s="68">
        <f>F79/E79</f>
        <v>0.89261218890848526</v>
      </c>
      <c r="F81" s="69"/>
      <c r="G81" s="68">
        <f>H79/G79</f>
        <v>1.4000878348704435</v>
      </c>
      <c r="H81" s="69"/>
    </row>
    <row r="82" spans="1:8" ht="14.1" customHeight="1"/>
    <row r="83" spans="1:8" ht="12.75" customHeight="1">
      <c r="A83" s="74" t="s">
        <v>33</v>
      </c>
      <c r="B83" s="14" t="s">
        <v>18</v>
      </c>
      <c r="C83" s="44">
        <v>1</v>
      </c>
      <c r="D83" s="52">
        <v>0</v>
      </c>
      <c r="E83" s="44">
        <v>0</v>
      </c>
      <c r="F83" s="40">
        <v>1</v>
      </c>
      <c r="G83" s="58">
        <v>0</v>
      </c>
      <c r="H83" s="58">
        <v>0</v>
      </c>
    </row>
    <row r="84" spans="1:8" ht="14.1" customHeight="1">
      <c r="A84" s="74"/>
      <c r="B84" s="21" t="s">
        <v>20</v>
      </c>
      <c r="C84" s="44">
        <v>25</v>
      </c>
      <c r="D84" s="52">
        <v>31</v>
      </c>
      <c r="E84" s="44">
        <v>27</v>
      </c>
      <c r="F84" s="40">
        <v>31</v>
      </c>
      <c r="G84" s="58">
        <v>21</v>
      </c>
      <c r="H84" s="58">
        <v>21</v>
      </c>
    </row>
    <row r="85" spans="1:8" ht="14.1" customHeight="1">
      <c r="A85" s="74"/>
      <c r="B85" s="15" t="s">
        <v>21</v>
      </c>
      <c r="C85" s="44">
        <v>419</v>
      </c>
      <c r="D85" s="52">
        <v>787</v>
      </c>
      <c r="E85" s="44">
        <v>524</v>
      </c>
      <c r="F85" s="40">
        <v>529</v>
      </c>
      <c r="G85" s="58">
        <v>294</v>
      </c>
      <c r="H85" s="58">
        <v>315</v>
      </c>
    </row>
    <row r="86" spans="1:8" ht="23.25" customHeight="1">
      <c r="A86" s="74"/>
      <c r="B86" s="16" t="s">
        <v>22</v>
      </c>
      <c r="C86" s="44">
        <v>14</v>
      </c>
      <c r="D86" s="52">
        <v>15</v>
      </c>
      <c r="E86" s="44">
        <v>5</v>
      </c>
      <c r="F86" s="40">
        <v>11</v>
      </c>
      <c r="G86" s="58">
        <v>7</v>
      </c>
      <c r="H86" s="58">
        <v>3</v>
      </c>
    </row>
    <row r="87" spans="1:8" ht="14.1" customHeight="1">
      <c r="A87" s="74"/>
      <c r="B87" s="17" t="s">
        <v>23</v>
      </c>
      <c r="C87" s="46">
        <v>3298</v>
      </c>
      <c r="D87" s="53">
        <v>3119</v>
      </c>
      <c r="E87" s="46">
        <v>3177</v>
      </c>
      <c r="F87" s="61">
        <v>2419</v>
      </c>
      <c r="G87" s="58">
        <v>1553</v>
      </c>
      <c r="H87" s="58">
        <v>1313</v>
      </c>
    </row>
    <row r="88" spans="1:8" ht="14.1" customHeight="1">
      <c r="A88" s="74"/>
      <c r="B88" s="12" t="s">
        <v>15</v>
      </c>
      <c r="C88" s="43">
        <v>3757</v>
      </c>
      <c r="D88" s="43">
        <v>3952</v>
      </c>
      <c r="E88" s="43">
        <v>3733</v>
      </c>
      <c r="F88" s="56">
        <v>2991</v>
      </c>
      <c r="G88" s="59">
        <v>1875</v>
      </c>
      <c r="H88" s="59">
        <v>1652</v>
      </c>
    </row>
    <row r="89" spans="1:8" ht="7.5" customHeight="1">
      <c r="A89" s="9"/>
      <c r="B89" s="18"/>
      <c r="C89" s="19"/>
      <c r="D89" s="19"/>
      <c r="E89" s="19"/>
      <c r="F89" s="19"/>
      <c r="G89" s="19"/>
      <c r="H89" s="19"/>
    </row>
    <row r="90" spans="1:8" ht="14.1" customHeight="1">
      <c r="A90" s="9"/>
      <c r="B90" s="12" t="s">
        <v>16</v>
      </c>
      <c r="C90" s="68">
        <f>D88/C88</f>
        <v>1.0519031141868511</v>
      </c>
      <c r="D90" s="69"/>
      <c r="E90" s="68">
        <f>F88/E88</f>
        <v>0.80123225287972144</v>
      </c>
      <c r="F90" s="69"/>
      <c r="G90" s="68">
        <f>H88/G88</f>
        <v>0.88106666666666666</v>
      </c>
      <c r="H90" s="69"/>
    </row>
    <row r="92" spans="1:8">
      <c r="A92" s="70"/>
      <c r="B92" s="70"/>
    </row>
    <row r="93" spans="1:8" ht="27" customHeight="1">
      <c r="A93" s="70" t="s">
        <v>34</v>
      </c>
      <c r="B93" s="70"/>
      <c r="C93" s="70"/>
      <c r="D93" s="70"/>
      <c r="E93" s="70"/>
      <c r="F93" s="70"/>
      <c r="G93" s="70"/>
      <c r="H93" s="70"/>
    </row>
    <row r="94" spans="1:8" ht="48.75" customHeight="1">
      <c r="A94" s="70"/>
      <c r="B94" s="70"/>
      <c r="C94" s="70"/>
      <c r="E94" s="2"/>
      <c r="G94" s="2"/>
    </row>
  </sheetData>
  <mergeCells count="44">
    <mergeCell ref="G38:H38"/>
    <mergeCell ref="A3:G3"/>
    <mergeCell ref="A6:A9"/>
    <mergeCell ref="A13:A18"/>
    <mergeCell ref="A22:A27"/>
    <mergeCell ref="A31:A36"/>
    <mergeCell ref="E11:F11"/>
    <mergeCell ref="E20:F20"/>
    <mergeCell ref="E29:F29"/>
    <mergeCell ref="G11:H11"/>
    <mergeCell ref="G20:H20"/>
    <mergeCell ref="G29:H29"/>
    <mergeCell ref="A94:C94"/>
    <mergeCell ref="A75:A79"/>
    <mergeCell ref="A83:A88"/>
    <mergeCell ref="A92:B92"/>
    <mergeCell ref="A40:A45"/>
    <mergeCell ref="A49:A54"/>
    <mergeCell ref="A58:A63"/>
    <mergeCell ref="A67:A71"/>
    <mergeCell ref="A93:H93"/>
    <mergeCell ref="G56:H56"/>
    <mergeCell ref="G65:H65"/>
    <mergeCell ref="G73:H73"/>
    <mergeCell ref="G47:H47"/>
    <mergeCell ref="G81:H81"/>
    <mergeCell ref="G90:H90"/>
    <mergeCell ref="E56:F56"/>
    <mergeCell ref="E65:F65"/>
    <mergeCell ref="E73:F73"/>
    <mergeCell ref="E81:F81"/>
    <mergeCell ref="E90:F90"/>
    <mergeCell ref="C11:D11"/>
    <mergeCell ref="C20:D20"/>
    <mergeCell ref="C29:D29"/>
    <mergeCell ref="C38:D38"/>
    <mergeCell ref="C47:D47"/>
    <mergeCell ref="C56:D56"/>
    <mergeCell ref="C65:D65"/>
    <mergeCell ref="C73:D73"/>
    <mergeCell ref="C81:D81"/>
    <mergeCell ref="C90:D90"/>
    <mergeCell ref="E38:F38"/>
    <mergeCell ref="E47:F47"/>
  </mergeCells>
  <conditionalFormatting sqref="C11 E11:H11">
    <cfRule type="cellIs" dxfId="31" priority="27" operator="greaterThan">
      <formula>1</formula>
    </cfRule>
    <cfRule type="cellIs" dxfId="30" priority="28" operator="lessThan">
      <formula>1</formula>
    </cfRule>
  </conditionalFormatting>
  <conditionalFormatting sqref="C20 E20:H20 C38 E38:H38 C47 E47:H47 C56 E56:H56 C65 E65:H65 C73 E73:H73 C81 E81:H81 C90 E90:H90">
    <cfRule type="cellIs" dxfId="29" priority="33" operator="lessThan">
      <formula>0.99</formula>
    </cfRule>
  </conditionalFormatting>
  <conditionalFormatting sqref="C20 E20:H20">
    <cfRule type="cellIs" dxfId="28" priority="25" operator="greaterThan">
      <formula>1</formula>
    </cfRule>
    <cfRule type="cellIs" dxfId="27" priority="26" operator="lessThan">
      <formula>1</formula>
    </cfRule>
  </conditionalFormatting>
  <conditionalFormatting sqref="C29 E29:H29">
    <cfRule type="cellIs" dxfId="26" priority="23" operator="greaterThan">
      <formula>1</formula>
    </cfRule>
    <cfRule type="cellIs" dxfId="25" priority="24" operator="lessThan">
      <formula>1</formula>
    </cfRule>
    <cfRule type="cellIs" dxfId="24" priority="30" operator="lessThan">
      <formula>0.99</formula>
    </cfRule>
  </conditionalFormatting>
  <conditionalFormatting sqref="C38">
    <cfRule type="cellIs" dxfId="23" priority="7" operator="greaterThan">
      <formula>1</formula>
    </cfRule>
    <cfRule type="cellIs" dxfId="22" priority="8" operator="lessThan">
      <formula>1</formula>
    </cfRule>
  </conditionalFormatting>
  <conditionalFormatting sqref="C47">
    <cfRule type="cellIs" dxfId="21" priority="5" operator="greaterThan">
      <formula>1</formula>
    </cfRule>
    <cfRule type="cellIs" dxfId="20" priority="6" operator="lessThan">
      <formula>1</formula>
    </cfRule>
  </conditionalFormatting>
  <conditionalFormatting sqref="C56 E56:H56">
    <cfRule type="cellIs" dxfId="19" priority="17" operator="greaterThan">
      <formula>1</formula>
    </cfRule>
    <cfRule type="cellIs" dxfId="18" priority="18" operator="lessThan">
      <formula>1</formula>
    </cfRule>
  </conditionalFormatting>
  <conditionalFormatting sqref="C65 E65:H65">
    <cfRule type="cellIs" dxfId="17" priority="15" operator="greaterThan">
      <formula>1</formula>
    </cfRule>
    <cfRule type="cellIs" dxfId="16" priority="16" operator="lessThan">
      <formula>1</formula>
    </cfRule>
  </conditionalFormatting>
  <conditionalFormatting sqref="C73 E73:H73">
    <cfRule type="cellIs" dxfId="15" priority="13" operator="greaterThan">
      <formula>1</formula>
    </cfRule>
    <cfRule type="cellIs" dxfId="14" priority="14" operator="lessThan">
      <formula>1</formula>
    </cfRule>
  </conditionalFormatting>
  <conditionalFormatting sqref="C81">
    <cfRule type="cellIs" dxfId="13" priority="3" operator="greaterThan">
      <formula>1</formula>
    </cfRule>
    <cfRule type="cellIs" dxfId="12" priority="4" operator="lessThan">
      <formula>1</formula>
    </cfRule>
  </conditionalFormatting>
  <conditionalFormatting sqref="C90">
    <cfRule type="cellIs" dxfId="11" priority="1" operator="greaterThan">
      <formula>1</formula>
    </cfRule>
    <cfRule type="cellIs" dxfId="10" priority="2" operator="lessThan">
      <formula>1</formula>
    </cfRule>
  </conditionalFormatting>
  <conditionalFormatting sqref="E38:H38">
    <cfRule type="cellIs" dxfId="9" priority="21" operator="greaterThan">
      <formula>1</formula>
    </cfRule>
    <cfRule type="cellIs" dxfId="8" priority="22" operator="lessThan">
      <formula>1</formula>
    </cfRule>
  </conditionalFormatting>
  <conditionalFormatting sqref="E47:H47">
    <cfRule type="cellIs" dxfId="7" priority="19" operator="greaterThan">
      <formula>1</formula>
    </cfRule>
    <cfRule type="cellIs" dxfId="6" priority="20" operator="lessThan">
      <formula>1</formula>
    </cfRule>
  </conditionalFormatting>
  <conditionalFormatting sqref="E81:H81">
    <cfRule type="cellIs" dxfId="5" priority="11" operator="greaterThan">
      <formula>1</formula>
    </cfRule>
    <cfRule type="cellIs" dxfId="4" priority="12" operator="lessThan">
      <formula>1</formula>
    </cfRule>
  </conditionalFormatting>
  <conditionalFormatting sqref="E90:H90">
    <cfRule type="cellIs" dxfId="3" priority="9" operator="greaterThan">
      <formula>1</formula>
    </cfRule>
    <cfRule type="cellIs" dxfId="2" priority="1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56" orientation="portrait" r:id="rId1"/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showGridLines="0" topLeftCell="A5" zoomScaleNormal="100" workbookViewId="0">
      <selection activeCell="D7" sqref="D7"/>
    </sheetView>
  </sheetViews>
  <sheetFormatPr defaultColWidth="9.140625" defaultRowHeight="12.75"/>
  <cols>
    <col min="1" max="1" width="29.42578125" style="2" customWidth="1"/>
    <col min="2" max="2" width="20.140625" style="2" customWidth="1"/>
    <col min="3" max="3" width="15.42578125" style="2" customWidth="1"/>
    <col min="4" max="4" width="14.5703125" style="2" customWidth="1"/>
    <col min="5" max="5" width="11.42578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7" s="24" customFormat="1" ht="15.75">
      <c r="A1" s="23" t="s">
        <v>0</v>
      </c>
    </row>
    <row r="2" spans="1:7" s="24" customFormat="1" ht="15">
      <c r="A2" s="25" t="s">
        <v>35</v>
      </c>
    </row>
    <row r="3" spans="1:7" s="24" customFormat="1" ht="14.1" customHeight="1">
      <c r="A3" s="75" t="s">
        <v>36</v>
      </c>
      <c r="B3" s="75"/>
      <c r="C3" s="75"/>
      <c r="D3" s="75"/>
    </row>
    <row r="4" spans="1:7" s="24" customFormat="1">
      <c r="A4" s="36"/>
    </row>
    <row r="5" spans="1:7" s="24" customFormat="1" ht="33" customHeight="1">
      <c r="A5" s="5" t="s">
        <v>3</v>
      </c>
      <c r="B5" s="32" t="s">
        <v>4</v>
      </c>
      <c r="C5" s="34" t="s">
        <v>37</v>
      </c>
      <c r="D5" s="34" t="s">
        <v>38</v>
      </c>
      <c r="E5" s="33" t="s">
        <v>39</v>
      </c>
    </row>
    <row r="6" spans="1:7" s="24" customFormat="1" ht="8.4499999999999993" customHeight="1">
      <c r="A6" s="9"/>
      <c r="B6" s="26"/>
      <c r="C6" s="27"/>
      <c r="D6" s="27"/>
      <c r="E6" s="27"/>
    </row>
    <row r="7" spans="1:7" s="24" customFormat="1" ht="29.1" customHeight="1">
      <c r="A7" s="28" t="s">
        <v>40</v>
      </c>
      <c r="B7" s="29" t="s">
        <v>15</v>
      </c>
      <c r="C7" s="66">
        <v>14094</v>
      </c>
      <c r="D7" s="65">
        <v>15016</v>
      </c>
      <c r="E7" s="67">
        <f t="shared" ref="E7:E16" si="0">(D7-C7)/C7</f>
        <v>6.5417908329785723E-2</v>
      </c>
    </row>
    <row r="8" spans="1:7" s="24" customFormat="1" ht="29.1" customHeight="1">
      <c r="A8" s="28" t="s">
        <v>17</v>
      </c>
      <c r="B8" s="29" t="s">
        <v>15</v>
      </c>
      <c r="C8" s="66">
        <v>4808</v>
      </c>
      <c r="D8" s="65">
        <v>1638</v>
      </c>
      <c r="E8" s="67">
        <f t="shared" si="0"/>
        <v>-0.65931780366056569</v>
      </c>
    </row>
    <row r="9" spans="1:7" s="24" customFormat="1" ht="29.1" customHeight="1">
      <c r="A9" s="28" t="s">
        <v>24</v>
      </c>
      <c r="B9" s="29" t="s">
        <v>15</v>
      </c>
      <c r="C9" s="66">
        <v>20696</v>
      </c>
      <c r="D9" s="65">
        <v>10623</v>
      </c>
      <c r="E9" s="67">
        <f t="shared" si="0"/>
        <v>-0.48671240819482026</v>
      </c>
    </row>
    <row r="10" spans="1:7" s="24" customFormat="1" ht="29.1" customHeight="1">
      <c r="A10" s="28" t="s">
        <v>26</v>
      </c>
      <c r="B10" s="29" t="s">
        <v>15</v>
      </c>
      <c r="C10" s="66">
        <v>4588</v>
      </c>
      <c r="D10" s="65">
        <v>2883</v>
      </c>
      <c r="E10" s="67">
        <f t="shared" si="0"/>
        <v>-0.3716216216216216</v>
      </c>
    </row>
    <row r="11" spans="1:7" s="24" customFormat="1" ht="29.1" customHeight="1">
      <c r="A11" s="28" t="s">
        <v>27</v>
      </c>
      <c r="B11" s="29" t="s">
        <v>15</v>
      </c>
      <c r="C11" s="66">
        <v>5498</v>
      </c>
      <c r="D11" s="65">
        <v>3811</v>
      </c>
      <c r="E11" s="67">
        <f t="shared" si="0"/>
        <v>-0.30683885049108767</v>
      </c>
    </row>
    <row r="12" spans="1:7" s="24" customFormat="1" ht="29.1" customHeight="1">
      <c r="A12" s="28" t="s">
        <v>28</v>
      </c>
      <c r="B12" s="29" t="s">
        <v>15</v>
      </c>
      <c r="C12" s="66">
        <v>4895</v>
      </c>
      <c r="D12" s="65">
        <v>2717</v>
      </c>
      <c r="E12" s="67">
        <f t="shared" si="0"/>
        <v>-0.44494382022471912</v>
      </c>
    </row>
    <row r="13" spans="1:7" s="24" customFormat="1" ht="29.1" customHeight="1">
      <c r="A13" s="28" t="s">
        <v>30</v>
      </c>
      <c r="B13" s="29" t="s">
        <v>15</v>
      </c>
      <c r="C13" s="66">
        <v>8241</v>
      </c>
      <c r="D13" s="65">
        <v>4031</v>
      </c>
      <c r="E13" s="67">
        <f t="shared" si="0"/>
        <v>-0.51086033248392182</v>
      </c>
    </row>
    <row r="14" spans="1:7" s="24" customFormat="1" ht="29.1" customHeight="1">
      <c r="A14" s="28" t="s">
        <v>31</v>
      </c>
      <c r="B14" s="29" t="s">
        <v>15</v>
      </c>
      <c r="C14" s="66">
        <v>5488</v>
      </c>
      <c r="D14" s="65">
        <v>3876</v>
      </c>
      <c r="E14" s="67">
        <f t="shared" si="0"/>
        <v>-0.29373177842565595</v>
      </c>
      <c r="G14" s="31"/>
    </row>
    <row r="15" spans="1:7" s="24" customFormat="1" ht="29.1" customHeight="1">
      <c r="A15" s="28" t="s">
        <v>32</v>
      </c>
      <c r="B15" s="29" t="s">
        <v>15</v>
      </c>
      <c r="C15" s="66">
        <v>10327</v>
      </c>
      <c r="D15" s="65">
        <v>6482</v>
      </c>
      <c r="E15" s="67">
        <f t="shared" si="0"/>
        <v>-0.37232497337077564</v>
      </c>
    </row>
    <row r="16" spans="1:7" s="24" customFormat="1" ht="29.1" customHeight="1">
      <c r="A16" s="28" t="s">
        <v>33</v>
      </c>
      <c r="B16" s="29" t="s">
        <v>15</v>
      </c>
      <c r="C16" s="66">
        <v>2051</v>
      </c>
      <c r="D16" s="65">
        <v>2006</v>
      </c>
      <c r="E16" s="67">
        <f t="shared" si="0"/>
        <v>-2.1940516821062895E-2</v>
      </c>
    </row>
    <row r="17" spans="1:8" ht="9" customHeight="1">
      <c r="C17" s="13"/>
      <c r="D17" s="13"/>
    </row>
    <row r="19" spans="1:8" ht="24.6" customHeight="1">
      <c r="A19" s="30"/>
      <c r="B19" s="30"/>
      <c r="C19" s="30"/>
      <c r="D19" s="30"/>
      <c r="E19" s="30"/>
      <c r="F19" s="30"/>
      <c r="G19" s="30"/>
      <c r="H19" s="30"/>
    </row>
    <row r="20" spans="1:8" ht="29.45" customHeight="1">
      <c r="A20" s="70" t="s">
        <v>34</v>
      </c>
      <c r="B20" s="70"/>
      <c r="C20" s="70"/>
      <c r="D20" s="70"/>
      <c r="E20" s="70"/>
      <c r="F20" s="70"/>
      <c r="G20" s="70"/>
      <c r="H20" s="70"/>
    </row>
    <row r="21" spans="1:8" ht="15">
      <c r="G21"/>
    </row>
    <row r="22" spans="1:8" ht="15">
      <c r="G22"/>
    </row>
    <row r="23" spans="1:8" ht="15">
      <c r="G23"/>
    </row>
    <row r="24" spans="1:8" ht="15">
      <c r="G24"/>
    </row>
    <row r="25" spans="1:8" ht="15">
      <c r="G25"/>
    </row>
    <row r="26" spans="1:8" ht="15">
      <c r="G26"/>
    </row>
    <row r="27" spans="1:8" ht="15">
      <c r="G27"/>
    </row>
  </sheetData>
  <mergeCells count="2">
    <mergeCell ref="A3:D3"/>
    <mergeCell ref="A20:H20"/>
  </mergeCells>
  <conditionalFormatting sqref="E7:E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1C752E97-3D03-471B-BA71-0CE52CF33F1A}"/>
</file>

<file path=customXml/itemProps2.xml><?xml version="1.0" encoding="utf-8"?>
<ds:datastoreItem xmlns:ds="http://schemas.openxmlformats.org/officeDocument/2006/customXml" ds:itemID="{A53318BF-6723-4CF3-AADD-BC5A27262C67}"/>
</file>

<file path=customXml/itemProps3.xml><?xml version="1.0" encoding="utf-8"?>
<ds:datastoreItem xmlns:ds="http://schemas.openxmlformats.org/officeDocument/2006/customXml" ds:itemID="{914FF32F-AE94-4876-A3A3-9C4C6D304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2017-02-27T15:03:23Z</dcterms:created>
  <dcterms:modified xsi:type="dcterms:W3CDTF">2025-10-13T07:50:54Z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