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7" documentId="13_ncr:1_{B1BDC52D-0211-497F-A334-DD0F8B2C99AA}" xr6:coauthVersionLast="47" xr6:coauthVersionMax="47" xr10:uidLastSave="{908E439C-6D6B-4058-A2EA-73F98ECFBE70}"/>
  <bookViews>
    <workbookView xWindow="-120" yWindow="-120" windowWidth="25440" windowHeight="15390" tabRatio="521" firstSheet="1" xr2:uid="{00000000-000D-0000-FFFF-FFFF00000000}"/>
  </bookViews>
  <sheets>
    <sheet name="Flussi_lecce" sheetId="1" r:id="rId1"/>
    <sheet name="varpend_lecce" sheetId="2" r:id="rId2"/>
  </sheets>
  <definedNames>
    <definedName name="_xlnm._FilterDatabase" localSheetId="0" hidden="1">Flussi_lecce!$A$5:$B$9</definedName>
    <definedName name="_xlnm._FilterDatabase" localSheetId="1" hidden="1">varpend_lecce!$A$5:$E$5</definedName>
    <definedName name="_xlnm.Print_Area" localSheetId="0">Flussi_lecce!$A$1:$B$49</definedName>
    <definedName name="_xlnm.Print_Area" localSheetId="1">varpend_lecce!$A$1:$E$17</definedName>
    <definedName name="Comuni">#REF!</definedName>
    <definedName name="_xlnm.Database">#REF!</definedName>
    <definedName name="Organico_CA">#REF!</definedName>
    <definedName name="_xlnm.Print_Titles" localSheetId="0">Flussi_lecce!$5:$5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C11" i="1" l="1"/>
  <c r="E11" i="1"/>
  <c r="C18" i="1"/>
  <c r="E18" i="1"/>
  <c r="C27" i="1"/>
  <c r="E27" i="1"/>
  <c r="C36" i="1"/>
  <c r="E36" i="1"/>
  <c r="C45" i="1"/>
  <c r="E45" i="1"/>
  <c r="G45" i="1" l="1"/>
  <c r="G36" i="1" l="1"/>
  <c r="G11" i="1"/>
  <c r="G27" i="1"/>
  <c r="E9" i="2" l="1"/>
  <c r="E11" i="2" l="1"/>
  <c r="E10" i="2"/>
  <c r="E7" i="2" l="1"/>
  <c r="E8" i="2" l="1"/>
</calcChain>
</file>

<file path=xl/sharedStrings.xml><?xml version="1.0" encoding="utf-8"?>
<sst xmlns="http://schemas.openxmlformats.org/spreadsheetml/2006/main" count="82" uniqueCount="35">
  <si>
    <t>Distretto di Lecce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</si>
  <si>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</si>
  <si>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</si>
  <si>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</si>
  <si>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</si>
  <si>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</si>
  <si>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</si>
  <si>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</si>
  <si>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</si>
  <si>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</si>
  <si>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</si>
  <si>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Lecce</t>
  </si>
  <si>
    <t>SEZIONE ORDINARIA</t>
  </si>
  <si>
    <t xml:space="preserve">SEZIONE ASSISE </t>
  </si>
  <si>
    <t>SEZIONE MINORENNI</t>
  </si>
  <si>
    <t>TOTALE PENALE</t>
  </si>
  <si>
    <t>Clearance rate</t>
  </si>
  <si>
    <t>Corte d'Appello di Taranto - Sez. dist. Di Lecce</t>
  </si>
  <si>
    <t>Tribunale Ordinario di Brinidisi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</si>
  <si>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</si>
  <si>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</si>
  <si>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</si>
  <si>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</si>
  <si>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</si>
  <si>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</si>
  <si>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Lecce</t>
  </si>
  <si>
    <t>Tribunale Ordinario di Taranto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</si>
  <si>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</si>
  <si>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</si>
  <si>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</si>
  <si>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</si>
  <si>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</si>
  <si>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</si>
  <si>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Lecce</t>
  </si>
  <si>
    <t>Corte d'Appello di  Taranto - Sez. dist. Di Lecce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</si>
</sst>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sz val="8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locked="0"/>
    </xf>
    <xf numFmtId="0" fontId="4" fillId="0" borderId="1" xfId="0" applyFont="1" applyBorder="1"/>
    <xf numFmtId="0" fontId="9" fillId="0" borderId="6" xfId="0" applyFont="1" applyBorder="1"/>
    <xf numFmtId="0" fontId="4" fillId="0" borderId="0" xfId="0" applyFont="1" applyAlignment="1">
      <alignment horizontal="left" vertical="center" wrapText="1"/>
    </xf>
    <xf numFmtId="0" fontId="11" fillId="0" borderId="0" xfId="0" applyFont="1"/>
    <xf numFmtId="3" fontId="4" fillId="0" borderId="0" xfId="0" applyNumberFormat="1" applyFont="1"/>
    <xf numFmtId="0" fontId="9" fillId="0" borderId="1" xfId="0" applyFont="1" applyBorder="1"/>
    <xf numFmtId="0" fontId="9" fillId="0" borderId="0" xfId="0" applyFont="1"/>
    <xf numFmtId="4" fontId="6" fillId="0" borderId="0" xfId="0" applyNumberFormat="1" applyFont="1" applyAlignment="1">
      <alignment horizontal="center" vertical="center"/>
    </xf>
    <xf numFmtId="0" fontId="12" fillId="0" borderId="1" xfId="3" applyFont="1" applyBorder="1" applyAlignment="1">
      <alignment wrapText="1"/>
    </xf>
    <xf numFmtId="0" fontId="8" fillId="0" borderId="2" xfId="3" applyFont="1" applyBorder="1" applyAlignment="1">
      <alignment wrapText="1"/>
    </xf>
    <xf numFmtId="0" fontId="8" fillId="0" borderId="4" xfId="3" applyFont="1" applyBorder="1" applyAlignment="1">
      <alignment wrapText="1"/>
    </xf>
    <xf numFmtId="0" fontId="8" fillId="0" borderId="1" xfId="3" applyFont="1" applyBorder="1" applyAlignment="1">
      <alignment wrapText="1"/>
    </xf>
    <xf numFmtId="3" fontId="10" fillId="0" borderId="0" xfId="3" applyNumberFormat="1" applyFont="1" applyAlignment="1" applyProtection="1">
      <alignment horizontal="right"/>
      <protection locked="0"/>
    </xf>
    <xf numFmtId="3" fontId="10" fillId="0" borderId="0" xfId="3" applyNumberFormat="1" applyFont="1" applyAlignment="1">
      <alignment horizontal="right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19" fillId="2" borderId="0" xfId="0" applyFont="1" applyFill="1"/>
    <xf numFmtId="3" fontId="8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 wrapText="1"/>
    </xf>
    <xf numFmtId="3" fontId="10" fillId="0" borderId="8" xfId="0" applyNumberFormat="1" applyFont="1" applyBorder="1" applyAlignment="1">
      <alignment horizontal="right"/>
    </xf>
    <xf numFmtId="0" fontId="12" fillId="0" borderId="2" xfId="0" applyFont="1" applyBorder="1" applyAlignment="1">
      <alignment horizontal="right" wrapText="1"/>
    </xf>
    <xf numFmtId="3" fontId="12" fillId="0" borderId="2" xfId="0" applyNumberFormat="1" applyFont="1" applyBorder="1" applyAlignment="1">
      <alignment horizontal="right" wrapText="1"/>
    </xf>
    <xf numFmtId="3" fontId="12" fillId="0" borderId="4" xfId="0" applyNumberFormat="1" applyFont="1" applyBorder="1" applyAlignment="1">
      <alignment horizontal="right" wrapText="1"/>
    </xf>
    <xf numFmtId="165" fontId="22" fillId="0" borderId="2" xfId="0" applyNumberFormat="1" applyFont="1" applyBorder="1"/>
    <xf numFmtId="3" fontId="8" fillId="0" borderId="10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3" fontId="10" fillId="0" borderId="7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165" fontId="23" fillId="0" borderId="2" xfId="0" applyNumberFormat="1" applyFont="1" applyBorder="1"/>
    <xf numFmtId="0" fontId="10" fillId="0" borderId="7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10" fillId="0" borderId="12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 wrapText="1"/>
    </xf>
    <xf numFmtId="3" fontId="12" fillId="0" borderId="3" xfId="0" applyNumberFormat="1" applyFont="1" applyBorder="1" applyAlignment="1">
      <alignment horizontal="right" wrapText="1"/>
    </xf>
    <xf numFmtId="3" fontId="12" fillId="0" borderId="5" xfId="0" applyNumberFormat="1" applyFont="1" applyBorder="1" applyAlignment="1">
      <alignment horizontal="right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zoomScaleNormal="100" workbookViewId="0">
      <selection activeCell="J5" sqref="J5"/>
    </sheetView>
  </sheetViews>
  <sheetFormatPr defaultColWidth="9.140625" defaultRowHeight="12.75"/>
  <cols>
    <col min="1" max="1" width="19" style="15" customWidth="1"/>
    <col min="2" max="2" width="33.42578125" style="15" customWidth="1"/>
    <col min="3" max="3" width="9.140625" style="15" customWidth="1"/>
    <col min="4" max="4" width="9.42578125" style="15" customWidth="1"/>
    <col min="5" max="5" width="9.140625" style="15" customWidth="1"/>
    <col min="6" max="6" width="9.42578125" style="15" customWidth="1"/>
    <col min="7" max="7" width="9.140625" style="15" customWidth="1"/>
    <col min="8" max="8" width="9.42578125" style="15" customWidth="1"/>
    <col min="9" max="16384" width="9.140625" style="15"/>
  </cols>
  <sheetData>
    <row r="1" spans="1:9" ht="15.75">
      <c r="A1" s="14" t="s">
        <v>0</v>
      </c>
    </row>
    <row r="2" spans="1:9" ht="15">
      <c r="A2" s="16" t="s">
        <v>1</v>
      </c>
      <c r="C2" s="17"/>
      <c r="D2" s="17"/>
      <c r="E2" s="17"/>
      <c r="F2" s="17"/>
      <c r="G2" s="17"/>
      <c r="H2" s="17"/>
    </row>
    <row r="3" spans="1:9" ht="15" customHeight="1">
      <c r="A3" s="76" t="s">
        <v>2</v>
      </c>
      <c r="B3" s="76"/>
      <c r="C3" s="76"/>
      <c r="D3" s="76"/>
      <c r="E3" s="76"/>
      <c r="F3" s="76"/>
      <c r="G3" s="76"/>
      <c r="H3" s="1"/>
    </row>
    <row r="4" spans="1:9" ht="6.75" customHeight="1">
      <c r="A4" s="1"/>
      <c r="B4" s="1"/>
      <c r="C4" s="1"/>
      <c r="D4" s="1"/>
      <c r="E4" s="1"/>
      <c r="F4" s="1"/>
      <c r="G4" s="1"/>
      <c r="H4" s="1"/>
    </row>
    <row r="5" spans="1:9" ht="65.25" customHeight="1">
      <c r="A5" s="2" t="s">
        <v>3</v>
      </c>
      <c r="B5" s="2" t="s">
        <v>4</v>
      </c>
      <c r="C5" s="39" t="s">
        <v>5</v>
      </c>
      <c r="D5" s="39" t="s">
        <v>6</v>
      </c>
      <c r="E5" s="40" t="s">
        <v>7</v>
      </c>
      <c r="F5" s="40" t="s">
        <v>8</v>
      </c>
      <c r="G5" s="61" t="s">
        <v>9</v>
      </c>
      <c r="H5" s="61" t="s">
        <v>10</v>
      </c>
    </row>
    <row r="6" spans="1:9" ht="14.1" customHeight="1">
      <c r="A6" s="77" t="s">
        <v>11</v>
      </c>
      <c r="B6" s="18" t="s">
        <v>12</v>
      </c>
      <c r="C6" s="42">
        <v>2051</v>
      </c>
      <c r="D6" s="43">
        <v>2280</v>
      </c>
      <c r="E6" s="42">
        <v>1802</v>
      </c>
      <c r="F6" s="58">
        <v>2297</v>
      </c>
      <c r="G6" s="57">
        <v>926</v>
      </c>
      <c r="H6" s="57">
        <v>1245</v>
      </c>
      <c r="I6" s="1"/>
    </row>
    <row r="7" spans="1:9" ht="14.1" customHeight="1">
      <c r="A7" s="77"/>
      <c r="B7" s="18" t="s">
        <v>13</v>
      </c>
      <c r="C7" s="44">
        <v>10</v>
      </c>
      <c r="D7" s="45">
        <v>9</v>
      </c>
      <c r="E7" s="44">
        <v>10</v>
      </c>
      <c r="F7" s="59">
        <v>10</v>
      </c>
      <c r="G7" s="57">
        <v>1</v>
      </c>
      <c r="H7" s="57">
        <v>7</v>
      </c>
      <c r="I7" s="1"/>
    </row>
    <row r="8" spans="1:9" ht="14.1" customHeight="1">
      <c r="A8" s="77"/>
      <c r="B8" s="18" t="s">
        <v>14</v>
      </c>
      <c r="C8" s="46">
        <v>16</v>
      </c>
      <c r="D8" s="45">
        <v>19</v>
      </c>
      <c r="E8" s="46">
        <v>17</v>
      </c>
      <c r="F8" s="59">
        <v>29</v>
      </c>
      <c r="G8" s="57">
        <v>4</v>
      </c>
      <c r="H8" s="57">
        <v>19</v>
      </c>
      <c r="I8" s="1"/>
    </row>
    <row r="9" spans="1:9" ht="14.1" customHeight="1">
      <c r="A9" s="77"/>
      <c r="B9" s="19" t="s">
        <v>15</v>
      </c>
      <c r="C9" s="47">
        <v>2077</v>
      </c>
      <c r="D9" s="47">
        <v>2308</v>
      </c>
      <c r="E9" s="47">
        <v>1829</v>
      </c>
      <c r="F9" s="60">
        <v>2336</v>
      </c>
      <c r="G9" s="62">
        <v>931</v>
      </c>
      <c r="H9" s="62">
        <v>1271</v>
      </c>
    </row>
    <row r="10" spans="1:9" ht="7.35" customHeight="1">
      <c r="A10" s="20"/>
      <c r="B10" s="21"/>
      <c r="C10" s="22"/>
      <c r="D10" s="22"/>
      <c r="E10" s="22"/>
      <c r="F10" s="22"/>
      <c r="G10" s="22"/>
      <c r="H10" s="22"/>
    </row>
    <row r="11" spans="1:9" ht="14.45" customHeight="1">
      <c r="A11" s="20"/>
      <c r="B11" s="23" t="s">
        <v>16</v>
      </c>
      <c r="C11" s="73">
        <f>D9/C9</f>
        <v>1.1112181030332209</v>
      </c>
      <c r="D11" s="74"/>
      <c r="E11" s="73">
        <f>F9/E9</f>
        <v>1.2772006560962275</v>
      </c>
      <c r="F11" s="74"/>
      <c r="G11" s="73">
        <f>H9/G9</f>
        <v>1.3651987110633728</v>
      </c>
      <c r="H11" s="74"/>
    </row>
    <row r="12" spans="1:9" ht="14.45" customHeight="1">
      <c r="A12" s="20"/>
      <c r="B12" s="24"/>
      <c r="C12" s="25"/>
      <c r="D12" s="25"/>
      <c r="E12" s="25"/>
      <c r="F12" s="25"/>
      <c r="G12" s="25"/>
      <c r="H12" s="25"/>
    </row>
    <row r="13" spans="1:9" ht="14.1" customHeight="1">
      <c r="A13" s="77" t="s">
        <v>17</v>
      </c>
      <c r="B13" s="18" t="s">
        <v>12</v>
      </c>
      <c r="C13" s="44">
        <v>909</v>
      </c>
      <c r="D13" s="48">
        <v>813</v>
      </c>
      <c r="E13" s="44">
        <v>763</v>
      </c>
      <c r="F13" s="59">
        <v>678</v>
      </c>
      <c r="G13" s="57">
        <v>375</v>
      </c>
      <c r="H13" s="57">
        <v>323</v>
      </c>
      <c r="I13" s="1"/>
    </row>
    <row r="14" spans="1:9" ht="14.1" customHeight="1">
      <c r="A14" s="77"/>
      <c r="B14" s="18" t="s">
        <v>13</v>
      </c>
      <c r="C14" s="44">
        <v>7</v>
      </c>
      <c r="D14" s="45">
        <v>2</v>
      </c>
      <c r="E14" s="44">
        <v>11</v>
      </c>
      <c r="F14" s="59">
        <v>12</v>
      </c>
      <c r="G14" s="57">
        <v>2</v>
      </c>
      <c r="H14" s="57">
        <v>5</v>
      </c>
      <c r="I14" s="1"/>
    </row>
    <row r="15" spans="1:9" ht="14.1" customHeight="1">
      <c r="A15" s="77"/>
      <c r="B15" s="18" t="s">
        <v>14</v>
      </c>
      <c r="C15" s="46">
        <v>16</v>
      </c>
      <c r="D15" s="45">
        <v>15</v>
      </c>
      <c r="E15" s="46">
        <v>6</v>
      </c>
      <c r="F15" s="59">
        <v>9</v>
      </c>
      <c r="G15" s="57">
        <v>9</v>
      </c>
      <c r="H15" s="57">
        <v>4</v>
      </c>
      <c r="I15" s="1"/>
    </row>
    <row r="16" spans="1:9" ht="13.35" customHeight="1">
      <c r="A16" s="77"/>
      <c r="B16" s="19" t="s">
        <v>15</v>
      </c>
      <c r="C16" s="49">
        <v>932</v>
      </c>
      <c r="D16" s="47">
        <v>830</v>
      </c>
      <c r="E16" s="49">
        <v>780</v>
      </c>
      <c r="F16" s="63">
        <v>699</v>
      </c>
      <c r="G16" s="62">
        <v>386</v>
      </c>
      <c r="H16" s="62">
        <v>332</v>
      </c>
    </row>
    <row r="17" spans="1:12" ht="7.35" customHeight="1">
      <c r="A17" s="20"/>
      <c r="B17" s="21"/>
      <c r="C17" s="22"/>
      <c r="D17" s="22"/>
      <c r="E17" s="22"/>
      <c r="F17" s="22"/>
      <c r="G17" s="22"/>
      <c r="H17" s="22"/>
    </row>
    <row r="18" spans="1:12" ht="14.1" customHeight="1">
      <c r="A18" s="20"/>
      <c r="B18" s="23" t="s">
        <v>16</v>
      </c>
      <c r="C18" s="73">
        <f>D16/C16</f>
        <v>0.8905579399141631</v>
      </c>
      <c r="D18" s="74"/>
      <c r="E18" s="73">
        <f>F16/E16</f>
        <v>0.89615384615384619</v>
      </c>
      <c r="F18" s="74"/>
      <c r="G18" s="73">
        <f>H16/G16</f>
        <v>0.86010362694300513</v>
      </c>
      <c r="H18" s="74"/>
      <c r="K18" s="36"/>
      <c r="L18" s="36"/>
    </row>
    <row r="19" spans="1:12" ht="14.45" customHeight="1">
      <c r="A19" s="20"/>
      <c r="B19" s="24"/>
      <c r="C19" s="25"/>
      <c r="D19" s="25"/>
      <c r="E19" s="25"/>
      <c r="F19" s="25"/>
      <c r="G19" s="25"/>
      <c r="H19" s="25"/>
      <c r="K19"/>
      <c r="L19"/>
    </row>
    <row r="20" spans="1:12" ht="14.45" customHeight="1">
      <c r="A20" s="77" t="s">
        <v>18</v>
      </c>
      <c r="B20" s="26" t="s">
        <v>19</v>
      </c>
      <c r="C20" s="50">
        <v>2</v>
      </c>
      <c r="D20" s="50">
        <v>4</v>
      </c>
      <c r="E20" s="50">
        <v>3</v>
      </c>
      <c r="F20" s="44">
        <v>0</v>
      </c>
      <c r="G20" s="57">
        <v>2</v>
      </c>
      <c r="H20" s="57">
        <v>2</v>
      </c>
      <c r="I20" s="1"/>
      <c r="K20"/>
      <c r="L20"/>
    </row>
    <row r="21" spans="1:12" ht="14.45" customHeight="1">
      <c r="A21" s="77" t="s">
        <v>20</v>
      </c>
      <c r="B21" s="26" t="s">
        <v>21</v>
      </c>
      <c r="C21" s="50">
        <v>143</v>
      </c>
      <c r="D21" s="50">
        <v>108</v>
      </c>
      <c r="E21" s="50">
        <v>135</v>
      </c>
      <c r="F21" s="44">
        <v>89</v>
      </c>
      <c r="G21" s="57">
        <v>51</v>
      </c>
      <c r="H21" s="57">
        <v>62</v>
      </c>
      <c r="I21" s="1"/>
      <c r="K21"/>
      <c r="L21"/>
    </row>
    <row r="22" spans="1:12" ht="14.45" customHeight="1">
      <c r="A22" s="77" t="s">
        <v>20</v>
      </c>
      <c r="B22" s="27" t="s">
        <v>22</v>
      </c>
      <c r="C22" s="51">
        <v>2114</v>
      </c>
      <c r="D22" s="51">
        <v>2669</v>
      </c>
      <c r="E22" s="51">
        <v>2053</v>
      </c>
      <c r="F22" s="64">
        <v>2272</v>
      </c>
      <c r="G22" s="57">
        <v>1120</v>
      </c>
      <c r="H22" s="57">
        <v>1125</v>
      </c>
      <c r="I22" s="1"/>
      <c r="K22"/>
      <c r="L22"/>
    </row>
    <row r="23" spans="1:12" ht="21.6" customHeight="1">
      <c r="A23" s="77" t="s">
        <v>20</v>
      </c>
      <c r="B23" s="28" t="s">
        <v>23</v>
      </c>
      <c r="C23" s="50">
        <v>13</v>
      </c>
      <c r="D23" s="50">
        <v>19</v>
      </c>
      <c r="E23" s="50">
        <v>24</v>
      </c>
      <c r="F23" s="44">
        <v>18</v>
      </c>
      <c r="G23" s="57">
        <v>16</v>
      </c>
      <c r="H23" s="57">
        <v>14</v>
      </c>
      <c r="I23" s="1"/>
      <c r="K23"/>
      <c r="L23"/>
    </row>
    <row r="24" spans="1:12" ht="14.1" customHeight="1">
      <c r="A24" s="77" t="s">
        <v>20</v>
      </c>
      <c r="B24" s="29" t="s">
        <v>24</v>
      </c>
      <c r="C24" s="52">
        <v>4240</v>
      </c>
      <c r="D24" s="52">
        <v>4082</v>
      </c>
      <c r="E24" s="52">
        <v>3967</v>
      </c>
      <c r="F24" s="65">
        <v>3778</v>
      </c>
      <c r="G24" s="57">
        <v>1681</v>
      </c>
      <c r="H24" s="57">
        <v>1704</v>
      </c>
      <c r="I24" s="1"/>
      <c r="K24" s="36"/>
      <c r="L24" s="36"/>
    </row>
    <row r="25" spans="1:12" ht="14.45" customHeight="1">
      <c r="A25" s="77" t="s">
        <v>20</v>
      </c>
      <c r="B25" s="23" t="s">
        <v>15</v>
      </c>
      <c r="C25" s="53">
        <v>6512</v>
      </c>
      <c r="D25" s="53">
        <v>6882</v>
      </c>
      <c r="E25" s="53">
        <v>6182</v>
      </c>
      <c r="F25" s="66">
        <v>6157</v>
      </c>
      <c r="G25" s="62">
        <v>2870</v>
      </c>
      <c r="H25" s="62">
        <v>2907</v>
      </c>
      <c r="K25"/>
      <c r="L25"/>
    </row>
    <row r="26" spans="1:12" ht="7.35" customHeight="1">
      <c r="A26" s="20"/>
      <c r="B26" s="24"/>
      <c r="C26" s="31"/>
      <c r="D26" s="31"/>
      <c r="E26" s="31"/>
      <c r="F26" s="31"/>
      <c r="G26" s="31"/>
      <c r="H26" s="31"/>
      <c r="K26"/>
      <c r="L26"/>
    </row>
    <row r="27" spans="1:12" ht="14.1" customHeight="1">
      <c r="A27" s="20"/>
      <c r="B27" s="23" t="s">
        <v>16</v>
      </c>
      <c r="C27" s="73">
        <f>D25/C25</f>
        <v>1.0568181818181819</v>
      </c>
      <c r="D27" s="74"/>
      <c r="E27" s="73">
        <f>F25/E25</f>
        <v>0.99595600129407957</v>
      </c>
      <c r="F27" s="74"/>
      <c r="G27" s="73">
        <f>H25/G25</f>
        <v>1.0128919860627177</v>
      </c>
      <c r="H27" s="74"/>
      <c r="K27"/>
      <c r="L27"/>
    </row>
    <row r="28" spans="1:12" ht="14.45" customHeight="1">
      <c r="A28" s="20"/>
      <c r="B28" s="24"/>
      <c r="C28" s="31"/>
      <c r="D28" s="31"/>
      <c r="E28" s="31"/>
      <c r="F28" s="31"/>
      <c r="G28" s="31"/>
      <c r="H28" s="31"/>
      <c r="K28"/>
      <c r="L28"/>
    </row>
    <row r="29" spans="1:12" ht="14.45" customHeight="1">
      <c r="A29" s="77" t="s">
        <v>25</v>
      </c>
      <c r="B29" s="26" t="s">
        <v>19</v>
      </c>
      <c r="C29" s="50">
        <v>3</v>
      </c>
      <c r="D29" s="50">
        <v>4</v>
      </c>
      <c r="E29" s="50">
        <v>1</v>
      </c>
      <c r="F29" s="44">
        <v>3</v>
      </c>
      <c r="G29" s="57">
        <v>4</v>
      </c>
      <c r="H29" s="57">
        <v>1</v>
      </c>
      <c r="I29" s="1"/>
      <c r="K29"/>
      <c r="L29"/>
    </row>
    <row r="30" spans="1:12" ht="14.1" customHeight="1">
      <c r="A30" s="77" t="s">
        <v>20</v>
      </c>
      <c r="B30" s="26" t="s">
        <v>21</v>
      </c>
      <c r="C30" s="50">
        <v>112</v>
      </c>
      <c r="D30" s="50">
        <v>142</v>
      </c>
      <c r="E30" s="50">
        <v>164</v>
      </c>
      <c r="F30" s="44">
        <v>162</v>
      </c>
      <c r="G30" s="57">
        <v>79</v>
      </c>
      <c r="H30" s="57">
        <v>82</v>
      </c>
      <c r="I30" s="1"/>
    </row>
    <row r="31" spans="1:12" ht="14.1" customHeight="1">
      <c r="A31" s="77" t="s">
        <v>20</v>
      </c>
      <c r="B31" s="27" t="s">
        <v>22</v>
      </c>
      <c r="C31" s="51">
        <v>3458</v>
      </c>
      <c r="D31" s="51">
        <v>4216</v>
      </c>
      <c r="E31" s="51">
        <v>2150</v>
      </c>
      <c r="F31" s="64">
        <v>3202</v>
      </c>
      <c r="G31" s="57">
        <v>1267</v>
      </c>
      <c r="H31" s="57">
        <v>1619</v>
      </c>
      <c r="I31" s="1"/>
    </row>
    <row r="32" spans="1:12" ht="21.6" customHeight="1">
      <c r="A32" s="77" t="s">
        <v>20</v>
      </c>
      <c r="B32" s="28" t="s">
        <v>23</v>
      </c>
      <c r="C32" s="50">
        <v>56</v>
      </c>
      <c r="D32" s="50">
        <v>74</v>
      </c>
      <c r="E32" s="50">
        <v>31</v>
      </c>
      <c r="F32" s="44">
        <v>48</v>
      </c>
      <c r="G32" s="57">
        <v>26</v>
      </c>
      <c r="H32" s="57">
        <v>21</v>
      </c>
      <c r="I32" s="1"/>
    </row>
    <row r="33" spans="1:9" ht="14.1" customHeight="1">
      <c r="A33" s="77" t="s">
        <v>20</v>
      </c>
      <c r="B33" s="29" t="s">
        <v>24</v>
      </c>
      <c r="C33" s="52">
        <v>6196</v>
      </c>
      <c r="D33" s="52">
        <v>7464</v>
      </c>
      <c r="E33" s="52">
        <v>8775</v>
      </c>
      <c r="F33" s="65">
        <v>7157</v>
      </c>
      <c r="G33" s="57">
        <v>4291</v>
      </c>
      <c r="H33" s="57">
        <v>4242</v>
      </c>
      <c r="I33" s="1"/>
    </row>
    <row r="34" spans="1:9" ht="14.1" customHeight="1">
      <c r="A34" s="77" t="s">
        <v>20</v>
      </c>
      <c r="B34" s="23" t="s">
        <v>15</v>
      </c>
      <c r="C34" s="53">
        <v>9825</v>
      </c>
      <c r="D34" s="53">
        <v>11900</v>
      </c>
      <c r="E34" s="53">
        <v>11121</v>
      </c>
      <c r="F34" s="66">
        <v>10572</v>
      </c>
      <c r="G34" s="62">
        <v>5667</v>
      </c>
      <c r="H34" s="62">
        <v>5965</v>
      </c>
    </row>
    <row r="35" spans="1:9" ht="7.35" customHeight="1">
      <c r="A35" s="20"/>
      <c r="B35" s="24"/>
      <c r="C35" s="31"/>
      <c r="D35" s="31"/>
      <c r="E35" s="31"/>
      <c r="F35" s="31"/>
      <c r="G35" s="31"/>
      <c r="H35" s="31"/>
    </row>
    <row r="36" spans="1:9" ht="14.1" customHeight="1">
      <c r="A36" s="20"/>
      <c r="B36" s="23" t="s">
        <v>16</v>
      </c>
      <c r="C36" s="73">
        <f>D34/C34</f>
        <v>1.2111959287531806</v>
      </c>
      <c r="D36" s="74"/>
      <c r="E36" s="73">
        <f>F34/E34</f>
        <v>0.95063393579714051</v>
      </c>
      <c r="F36" s="74"/>
      <c r="G36" s="73">
        <f>H34/G34</f>
        <v>1.0525851420504677</v>
      </c>
      <c r="H36" s="74"/>
    </row>
    <row r="37" spans="1:9" ht="14.1" customHeight="1">
      <c r="A37" s="20"/>
      <c r="B37" s="24"/>
      <c r="C37" s="31"/>
      <c r="D37" s="31"/>
      <c r="E37" s="31"/>
      <c r="F37" s="31"/>
      <c r="G37" s="31"/>
      <c r="H37" s="31"/>
    </row>
    <row r="38" spans="1:9" ht="14.1" customHeight="1">
      <c r="A38" s="77" t="s">
        <v>26</v>
      </c>
      <c r="B38" s="26" t="s">
        <v>19</v>
      </c>
      <c r="C38" s="54">
        <v>1</v>
      </c>
      <c r="D38" s="54">
        <v>5</v>
      </c>
      <c r="E38" s="54">
        <v>5</v>
      </c>
      <c r="F38" s="67">
        <v>2</v>
      </c>
      <c r="G38" s="57">
        <v>1</v>
      </c>
      <c r="H38" s="57">
        <v>1</v>
      </c>
      <c r="I38" s="1"/>
    </row>
    <row r="39" spans="1:9" ht="14.1" customHeight="1">
      <c r="A39" s="77" t="s">
        <v>20</v>
      </c>
      <c r="B39" s="26" t="s">
        <v>21</v>
      </c>
      <c r="C39" s="54">
        <v>205</v>
      </c>
      <c r="D39" s="54">
        <v>202</v>
      </c>
      <c r="E39" s="54">
        <v>205</v>
      </c>
      <c r="F39" s="67">
        <v>195</v>
      </c>
      <c r="G39" s="57">
        <v>100</v>
      </c>
      <c r="H39" s="57">
        <v>98</v>
      </c>
      <c r="I39" s="1"/>
    </row>
    <row r="40" spans="1:9" ht="14.1" customHeight="1">
      <c r="A40" s="77" t="s">
        <v>20</v>
      </c>
      <c r="B40" s="27" t="s">
        <v>22</v>
      </c>
      <c r="C40" s="55">
        <v>3847</v>
      </c>
      <c r="D40" s="55">
        <v>4138</v>
      </c>
      <c r="E40" s="55">
        <v>4025</v>
      </c>
      <c r="F40" s="68">
        <v>3982</v>
      </c>
      <c r="G40" s="57">
        <v>1815</v>
      </c>
      <c r="H40" s="57">
        <v>2103</v>
      </c>
      <c r="I40" s="1"/>
    </row>
    <row r="41" spans="1:9" ht="21.6" customHeight="1">
      <c r="A41" s="77" t="s">
        <v>20</v>
      </c>
      <c r="B41" s="28" t="s">
        <v>23</v>
      </c>
      <c r="C41" s="54">
        <v>34</v>
      </c>
      <c r="D41" s="54">
        <v>75</v>
      </c>
      <c r="E41" s="54">
        <v>64</v>
      </c>
      <c r="F41" s="67">
        <v>45</v>
      </c>
      <c r="G41" s="57">
        <v>26</v>
      </c>
      <c r="H41" s="57">
        <v>28</v>
      </c>
      <c r="I41" s="1"/>
    </row>
    <row r="42" spans="1:9" ht="14.1" customHeight="1">
      <c r="A42" s="77" t="s">
        <v>20</v>
      </c>
      <c r="B42" s="29" t="s">
        <v>24</v>
      </c>
      <c r="C42" s="56">
        <v>7606</v>
      </c>
      <c r="D42" s="56">
        <v>7745</v>
      </c>
      <c r="E42" s="56">
        <v>6387</v>
      </c>
      <c r="F42" s="69">
        <v>8093</v>
      </c>
      <c r="G42" s="57">
        <v>4334</v>
      </c>
      <c r="H42" s="57">
        <v>3629</v>
      </c>
      <c r="I42" s="1"/>
    </row>
    <row r="43" spans="1:9" ht="14.1" customHeight="1">
      <c r="A43" s="77" t="s">
        <v>20</v>
      </c>
      <c r="B43" s="23" t="s">
        <v>15</v>
      </c>
      <c r="C43" s="53">
        <v>11693</v>
      </c>
      <c r="D43" s="53">
        <v>12165</v>
      </c>
      <c r="E43" s="53">
        <v>10686</v>
      </c>
      <c r="F43" s="66">
        <v>12317</v>
      </c>
      <c r="G43" s="62">
        <v>6276</v>
      </c>
      <c r="H43" s="62">
        <v>5859</v>
      </c>
    </row>
    <row r="44" spans="1:9" ht="7.35" customHeight="1">
      <c r="A44" s="20"/>
      <c r="B44" s="24"/>
      <c r="C44" s="30"/>
      <c r="D44" s="30"/>
      <c r="E44" s="30"/>
      <c r="F44" s="30"/>
      <c r="G44" s="30"/>
      <c r="H44" s="30"/>
    </row>
    <row r="45" spans="1:9" ht="14.1" customHeight="1">
      <c r="A45" s="20"/>
      <c r="B45" s="23" t="s">
        <v>16</v>
      </c>
      <c r="C45" s="73">
        <f>D43/C43</f>
        <v>1.0403660309586933</v>
      </c>
      <c r="D45" s="74"/>
      <c r="E45" s="73">
        <f>F43/E43</f>
        <v>1.1526296088339885</v>
      </c>
      <c r="F45" s="74"/>
      <c r="G45" s="73">
        <f>H43/G43</f>
        <v>0.93355640535372852</v>
      </c>
      <c r="H45" s="74"/>
    </row>
    <row r="46" spans="1:9">
      <c r="A46" s="20"/>
      <c r="B46" s="24"/>
    </row>
    <row r="47" spans="1:9">
      <c r="A47" s="41"/>
      <c r="B47" s="24"/>
      <c r="C47" s="31"/>
      <c r="D47" s="31"/>
      <c r="E47" s="31"/>
      <c r="F47" s="31"/>
      <c r="G47" s="31"/>
      <c r="H47" s="31"/>
    </row>
    <row r="48" spans="1:9">
      <c r="A48" s="37"/>
      <c r="B48" s="24"/>
      <c r="C48" s="31"/>
      <c r="D48" s="31"/>
      <c r="E48" s="31"/>
      <c r="F48" s="31"/>
      <c r="G48" s="31"/>
      <c r="H48" s="31"/>
    </row>
    <row r="49" spans="1:8" ht="22.35" customHeight="1">
      <c r="A49" s="75" t="s">
        <v>27</v>
      </c>
      <c r="B49" s="75"/>
      <c r="C49" s="75"/>
      <c r="D49" s="75"/>
      <c r="E49" s="75"/>
      <c r="F49" s="75"/>
      <c r="G49" s="75"/>
      <c r="H49" s="75"/>
    </row>
  </sheetData>
  <mergeCells count="22">
    <mergeCell ref="A49:H49"/>
    <mergeCell ref="G45:H45"/>
    <mergeCell ref="E45:F45"/>
    <mergeCell ref="A3:G3"/>
    <mergeCell ref="A29:A34"/>
    <mergeCell ref="A38:A43"/>
    <mergeCell ref="A6:A9"/>
    <mergeCell ref="A13:A16"/>
    <mergeCell ref="A20:A25"/>
    <mergeCell ref="E11:F11"/>
    <mergeCell ref="E18:F18"/>
    <mergeCell ref="E27:F27"/>
    <mergeCell ref="E36:F36"/>
    <mergeCell ref="G11:H11"/>
    <mergeCell ref="G18:H18"/>
    <mergeCell ref="G27:H27"/>
    <mergeCell ref="C45:D45"/>
    <mergeCell ref="G36:H36"/>
    <mergeCell ref="C11:D11"/>
    <mergeCell ref="C18:D18"/>
    <mergeCell ref="C27:D27"/>
    <mergeCell ref="C36:D36"/>
  </mergeCells>
  <conditionalFormatting sqref="C11">
    <cfRule type="cellIs" dxfId="23" priority="14" operator="greaterThan">
      <formula>1</formula>
    </cfRule>
    <cfRule type="cellIs" dxfId="22" priority="15" operator="lessThan">
      <formula>1</formula>
    </cfRule>
  </conditionalFormatting>
  <conditionalFormatting sqref="C18">
    <cfRule type="cellIs" dxfId="21" priority="7" operator="greaterThan">
      <formula>1</formula>
    </cfRule>
    <cfRule type="cellIs" dxfId="20" priority="8" operator="lessThan">
      <formula>1</formula>
    </cfRule>
  </conditionalFormatting>
  <conditionalFormatting sqref="C27 C36 C45">
    <cfRule type="cellIs" dxfId="19" priority="10" operator="lessThan">
      <formula>0.99</formula>
    </cfRule>
  </conditionalFormatting>
  <conditionalFormatting sqref="C27">
    <cfRule type="cellIs" dxfId="18" priority="5" operator="greaterThan">
      <formula>1</formula>
    </cfRule>
    <cfRule type="cellIs" dxfId="17" priority="6" operator="lessThan">
      <formula>1</formula>
    </cfRule>
  </conditionalFormatting>
  <conditionalFormatting sqref="C36">
    <cfRule type="cellIs" dxfId="16" priority="3" operator="greaterThan">
      <formula>1</formula>
    </cfRule>
    <cfRule type="cellIs" dxfId="15" priority="4" operator="lessThan">
      <formula>1</formula>
    </cfRule>
  </conditionalFormatting>
  <conditionalFormatting sqref="C45">
    <cfRule type="cellIs" dxfId="14" priority="1" operator="greaterThan">
      <formula>1</formula>
    </cfRule>
    <cfRule type="cellIs" dxfId="13" priority="2" operator="lessThan">
      <formula>1</formula>
    </cfRule>
  </conditionalFormatting>
  <conditionalFormatting sqref="E11:H11">
    <cfRule type="cellIs" dxfId="12" priority="26" operator="greaterThan">
      <formula>1</formula>
    </cfRule>
    <cfRule type="cellIs" dxfId="11" priority="27" operator="lessThan">
      <formula>1</formula>
    </cfRule>
  </conditionalFormatting>
  <conditionalFormatting sqref="E18:H18">
    <cfRule type="cellIs" dxfId="10" priority="24" operator="greaterThan">
      <formula>1</formula>
    </cfRule>
    <cfRule type="cellIs" dxfId="9" priority="25" operator="lessThan">
      <formula>1</formula>
    </cfRule>
  </conditionalFormatting>
  <conditionalFormatting sqref="E27:H27 E36:H36 E45:H45">
    <cfRule type="cellIs" dxfId="8" priority="29" operator="lessThan">
      <formula>0.99</formula>
    </cfRule>
  </conditionalFormatting>
  <conditionalFormatting sqref="E27:H27">
    <cfRule type="cellIs" dxfId="7" priority="22" operator="greaterThan">
      <formula>1</formula>
    </cfRule>
    <cfRule type="cellIs" dxfId="6" priority="23" operator="lessThan">
      <formula>1</formula>
    </cfRule>
  </conditionalFormatting>
  <conditionalFormatting sqref="E36:H36">
    <cfRule type="cellIs" dxfId="5" priority="20" operator="greaterThan">
      <formula>1</formula>
    </cfRule>
    <cfRule type="cellIs" dxfId="4" priority="21" operator="lessThan">
      <formula>1</formula>
    </cfRule>
  </conditionalFormatting>
  <conditionalFormatting sqref="E45:H45">
    <cfRule type="cellIs" dxfId="3" priority="18" operator="greaterThan">
      <formula>1</formula>
    </cfRule>
    <cfRule type="cellIs" dxfId="2" priority="19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showGridLines="0" workbookViewId="0">
      <selection activeCell="D7" sqref="D7"/>
    </sheetView>
  </sheetViews>
  <sheetFormatPr defaultColWidth="9.140625" defaultRowHeight="12.75"/>
  <cols>
    <col min="1" max="1" width="29.42578125" style="1" customWidth="1"/>
    <col min="2" max="2" width="12.42578125" style="1" customWidth="1"/>
    <col min="3" max="4" width="13.5703125" style="1" customWidth="1"/>
    <col min="5" max="5" width="16.5703125" style="1" customWidth="1"/>
    <col min="6" max="6" width="9.140625" style="1"/>
    <col min="7" max="7" width="44.85546875" style="1" bestFit="1" customWidth="1"/>
    <col min="8" max="11" width="9.140625" style="1"/>
    <col min="12" max="12" width="44.85546875" style="1" bestFit="1" customWidth="1"/>
    <col min="13" max="13" width="41.85546875" style="1" bestFit="1" customWidth="1"/>
    <col min="14" max="16384" width="9.140625" style="1"/>
  </cols>
  <sheetData>
    <row r="1" spans="1:8" s="5" customFormat="1" ht="15.75">
      <c r="A1" s="4" t="s">
        <v>0</v>
      </c>
    </row>
    <row r="2" spans="1:8" s="5" customFormat="1" ht="15">
      <c r="A2" s="6" t="s">
        <v>28</v>
      </c>
    </row>
    <row r="3" spans="1:8" s="5" customFormat="1" ht="15" customHeight="1">
      <c r="A3" s="76" t="s">
        <v>29</v>
      </c>
      <c r="B3" s="76"/>
      <c r="C3" s="76"/>
      <c r="D3" s="76"/>
    </row>
    <row r="4" spans="1:8" s="5" customFormat="1">
      <c r="A4" s="38"/>
    </row>
    <row r="5" spans="1:8" s="5" customFormat="1" ht="33" customHeight="1">
      <c r="A5" s="2" t="s">
        <v>3</v>
      </c>
      <c r="B5" s="32" t="s">
        <v>4</v>
      </c>
      <c r="C5" s="34" t="s">
        <v>30</v>
      </c>
      <c r="D5" s="34" t="s">
        <v>31</v>
      </c>
      <c r="E5" s="33" t="s">
        <v>32</v>
      </c>
    </row>
    <row r="6" spans="1:8" s="5" customFormat="1" ht="8.4499999999999993" customHeight="1">
      <c r="A6" s="3"/>
      <c r="B6" s="7"/>
      <c r="C6" s="8"/>
      <c r="D6" s="8"/>
      <c r="E6" s="8"/>
    </row>
    <row r="7" spans="1:8" s="5" customFormat="1" ht="29.1" customHeight="1">
      <c r="A7" s="9" t="s">
        <v>33</v>
      </c>
      <c r="B7" s="35" t="s">
        <v>15</v>
      </c>
      <c r="C7" s="70">
        <v>6492</v>
      </c>
      <c r="D7" s="72">
        <v>5597</v>
      </c>
      <c r="E7" s="71">
        <f>(D7-C7)/C7</f>
        <v>-0.13786198398028343</v>
      </c>
    </row>
    <row r="8" spans="1:8" s="5" customFormat="1" ht="29.1" customHeight="1">
      <c r="A8" s="9" t="s">
        <v>34</v>
      </c>
      <c r="B8" s="35" t="s">
        <v>15</v>
      </c>
      <c r="C8" s="70">
        <v>604</v>
      </c>
      <c r="D8" s="72">
        <v>725</v>
      </c>
      <c r="E8" s="71">
        <f>(D8-C8)/C8</f>
        <v>0.20033112582781457</v>
      </c>
      <c r="G8"/>
    </row>
    <row r="9" spans="1:8" s="5" customFormat="1" ht="29.1" customHeight="1">
      <c r="A9" s="9" t="s">
        <v>18</v>
      </c>
      <c r="B9" s="35" t="s">
        <v>15</v>
      </c>
      <c r="C9" s="70">
        <v>7692</v>
      </c>
      <c r="D9" s="72">
        <v>5022</v>
      </c>
      <c r="E9" s="71">
        <f>(D9-C9)/C9</f>
        <v>-0.34711388455538222</v>
      </c>
    </row>
    <row r="10" spans="1:8" s="5" customFormat="1" ht="29.1" customHeight="1">
      <c r="A10" s="9" t="s">
        <v>25</v>
      </c>
      <c r="B10" s="35" t="s">
        <v>15</v>
      </c>
      <c r="C10" s="70">
        <v>13261</v>
      </c>
      <c r="D10" s="72">
        <v>8642</v>
      </c>
      <c r="E10" s="71">
        <f>(D10-C10)/C10</f>
        <v>-0.34831460674157305</v>
      </c>
    </row>
    <row r="11" spans="1:8" s="5" customFormat="1" ht="29.1" customHeight="1">
      <c r="A11" s="9" t="s">
        <v>26</v>
      </c>
      <c r="B11" s="35" t="s">
        <v>15</v>
      </c>
      <c r="C11" s="70">
        <v>26515</v>
      </c>
      <c r="D11" s="72">
        <v>20788</v>
      </c>
      <c r="E11" s="71">
        <f>(D11-C11)/C11</f>
        <v>-0.21599094851970582</v>
      </c>
    </row>
    <row r="12" spans="1:8" s="5" customFormat="1" ht="8.4499999999999993" customHeight="1">
      <c r="A12" s="10"/>
      <c r="B12" s="7"/>
      <c r="C12" s="11"/>
      <c r="D12" s="11"/>
      <c r="E12" s="12"/>
    </row>
    <row r="13" spans="1:8" s="5" customFormat="1" ht="8.4499999999999993" customHeight="1">
      <c r="A13" s="10"/>
      <c r="B13" s="7"/>
      <c r="C13" s="11"/>
      <c r="D13" s="11"/>
      <c r="E13" s="12"/>
    </row>
    <row r="14" spans="1:8" ht="29.1" customHeight="1">
      <c r="A14" s="75" t="s">
        <v>27</v>
      </c>
      <c r="B14" s="75"/>
      <c r="C14" s="75"/>
      <c r="D14" s="75"/>
      <c r="E14" s="75"/>
      <c r="F14" s="75"/>
      <c r="G14" s="75"/>
      <c r="H14" s="75"/>
    </row>
    <row r="15" spans="1:8">
      <c r="A15" s="78"/>
      <c r="B15" s="78"/>
      <c r="C15" s="78"/>
      <c r="D15" s="78"/>
      <c r="E15" s="78"/>
      <c r="F15" s="13"/>
      <c r="G15" s="13"/>
      <c r="H15" s="13"/>
    </row>
  </sheetData>
  <mergeCells count="3">
    <mergeCell ref="A15:E15"/>
    <mergeCell ref="A3:D3"/>
    <mergeCell ref="A14:H14"/>
  </mergeCells>
  <conditionalFormatting sqref="E7:E11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5D4B79-24DB-4AB2-B7A1-2EC2909ED741}"/>
</file>

<file path=customXml/itemProps2.xml><?xml version="1.0" encoding="utf-8"?>
<ds:datastoreItem xmlns:ds="http://schemas.openxmlformats.org/officeDocument/2006/customXml" ds:itemID="{53AF22E3-FEAA-411C-9948-6E7B3B2F2FE4}"/>
</file>

<file path=customXml/itemProps3.xml><?xml version="1.0" encoding="utf-8"?>
<ds:datastoreItem xmlns:ds="http://schemas.openxmlformats.org/officeDocument/2006/customXml" ds:itemID="{E9C5024B-FEEF-4962-B39B-5D28D506B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2017-02-27T15:06:00Z</dcterms:created>
  <dcterms:modified xsi:type="dcterms:W3CDTF">2025-10-13T07:57:23Z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