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similian.nobili\Desktop\Penale Emanuela\"/>
    </mc:Choice>
  </mc:AlternateContent>
  <xr:revisionPtr revIDLastSave="13" documentId="13_ncr:1_{B17DDB94-38EA-4B94-9A67-169EB7707AAE}" xr6:coauthVersionLast="47" xr6:coauthVersionMax="47" xr10:uidLastSave="{DEC899E2-9106-4BF8-A13B-2FB73021053F}"/>
  <bookViews>
    <workbookView xWindow="-120" yWindow="-120" windowWidth="25440" windowHeight="15390" tabRatio="638" xr2:uid="{00000000-000D-0000-FFFF-FFFF00000000}"/>
  </bookViews>
  <sheets>
    <sheet name="Flussi_torino" sheetId="1" r:id="rId1"/>
    <sheet name="Varpend_torino" sheetId="2" r:id="rId2"/>
  </sheets>
  <definedNames>
    <definedName name="_xlnm._FilterDatabase" localSheetId="0" hidden="1">Flussi_torino!$A$5:$B$9</definedName>
    <definedName name="_xlnm._FilterDatabase" localSheetId="1" hidden="1">Varpend_torino!$A$5:$E$5</definedName>
    <definedName name="_xlnm.Print_Area" localSheetId="0">Flussi_torino!$A$1:$B$102</definedName>
    <definedName name="_xlnm.Print_Area" localSheetId="1">Varpend_torino!$A$1:$E$19</definedName>
    <definedName name="Comuni">#REF!</definedName>
    <definedName name="_xlnm.Database">#REF!</definedName>
    <definedName name="Organico_CA">#REF!</definedName>
    <definedName name="_xlnm.Print_Titles" localSheetId="0">Flussi_torino!$5:$5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8" i="1" l="1"/>
  <c r="G90" i="1"/>
  <c r="G82" i="1"/>
  <c r="G73" i="1"/>
  <c r="G64" i="1"/>
  <c r="G55" i="1"/>
  <c r="G46" i="1"/>
  <c r="G38" i="1"/>
  <c r="G29" i="1"/>
  <c r="G20" i="1"/>
  <c r="G11" i="1"/>
  <c r="C11" i="1" l="1"/>
  <c r="E11" i="1"/>
  <c r="C20" i="1"/>
  <c r="E20" i="1"/>
  <c r="C29" i="1"/>
  <c r="E29" i="1"/>
  <c r="C38" i="1"/>
  <c r="E38" i="1"/>
  <c r="C46" i="1"/>
  <c r="E46" i="1"/>
  <c r="C55" i="1"/>
  <c r="E55" i="1"/>
  <c r="C64" i="1"/>
  <c r="E64" i="1"/>
  <c r="C73" i="1"/>
  <c r="E73" i="1"/>
  <c r="C82" i="1"/>
  <c r="E82" i="1"/>
  <c r="C90" i="1"/>
  <c r="E90" i="1"/>
  <c r="C98" i="1"/>
  <c r="E98" i="1"/>
  <c r="E13" i="2"/>
  <c r="E6" i="2"/>
  <c r="E10" i="2" l="1"/>
  <c r="E7" i="2"/>
  <c r="E14" i="2"/>
  <c r="E11" i="2"/>
  <c r="E9" i="2"/>
  <c r="E15" i="2"/>
  <c r="E16" i="2"/>
  <c r="E8" i="2"/>
  <c r="E12" i="2"/>
</calcChain>
</file>

<file path=xl/sharedStrings.xml><?xml version="1.0" encoding="utf-8"?>
<sst xmlns="http://schemas.openxmlformats.org/spreadsheetml/2006/main" count="139" uniqueCount="42">
  <si>
    <t>Distretto di Torino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</si>
  <si>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</si>
  <si>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SETTORE PENALE. Anni 2023 - 1 semestre 2025, registro autori di reato noti</t>
  </si>
  <si>
    <t>Ufficio</t>
  </si>
  <si>
    <t>Macro materia</t>
  </si>
  <si>
    <t>Iscritti 2023</t>
  </si>
  <si>
    <t>Definiti 2023</t>
  </si>
  <si>
    <t>Iscritti 
 2024</t>
  </si>
  <si>
    <t>Definiti 2024</t>
  </si>
  <si>
    <t>Iscritti 1° semestre 2025</t>
  </si>
  <si>
    <t>Definiti  1° semestre 2025</t>
  </si>
  <si>
    <t>Corte d'Appello di Torino</t>
  </si>
  <si>
    <t>SEZIONE ORDINARIA</t>
  </si>
  <si>
    <t xml:space="preserve">SEZIONE ASSISE </t>
  </si>
  <si>
    <t>SEZIONE MINORENNI</t>
  </si>
  <si>
    <t>TOTALE PENALE</t>
  </si>
  <si>
    <t>Clearance rate</t>
  </si>
  <si>
    <t>Tribunale Ordinario di Alessandria</t>
  </si>
  <si>
    <t>RITO COLLEGIALE SEZIONE ASSISE</t>
  </si>
  <si>
    <t>Tribunale Ordinario di Agrigento</t>
  </si>
  <si>
    <t>RITO COLLEGIALE SEZIONE ORDINARIA</t>
  </si>
  <si>
    <t>RITO MONOCRATICO PRIMO GRADO</t>
  </si>
  <si>
    <t>RITO MONOCRATICO APPELLO GIUDICE DI PACE</t>
  </si>
  <si>
    <t>INDAGINI E UDIENZA PRELIMINARE (NOTI)</t>
  </si>
  <si>
    <t>Tribunale Ordinario di Aosta</t>
  </si>
  <si>
    <t>Tribunale Ordinario di Marsala</t>
  </si>
  <si>
    <t>Tribunale Ordinario di Asti</t>
  </si>
  <si>
    <t>Tribunale Ordinario di Biella</t>
  </si>
  <si>
    <t>Tribunale Ordinario di Cuneo</t>
  </si>
  <si>
    <t>Tribunale Ordinario di Sciacca</t>
  </si>
  <si>
    <t>Tribunale Ordinario di Ivrea</t>
  </si>
  <si>
    <t>Tribunale Ordinario di Novara</t>
  </si>
  <si>
    <t>Tribunale Ordinario di Torino</t>
  </si>
  <si>
    <t>Tribunale Ordinario di Verbania</t>
  </si>
  <si>
    <t>Tribunale Ordinario di Vercelli</t>
  </si>
  <si>
    <t>Fonte: Ministero della giustizia - Dipartimento per l'innovazione tecnologica della giustizia - Direzione generale di statistica e analisi organizzativa</t>
  </si>
  <si>
    <t>Variazione pendenti</t>
  </si>
  <si>
    <t>SETTORE PENALE. Pendenti al 30 giugno 2025, registro autori di reato noti</t>
  </si>
  <si>
    <t>Pendenti al 31/12/2021</t>
  </si>
  <si>
    <t>Pendenti al 30/06/2025</t>
  </si>
  <si>
    <t>Variazione</t>
  </si>
  <si>
    <t>Corte d'Appello di  Torino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</si>
</sst>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0.0%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9"/>
      <color theme="1"/>
      <name val="Calibri"/>
      <family val="2"/>
      <scheme val="minor"/>
    </font>
    <font>
      <sz val="8"/>
      <color rgb="FF000000"/>
      <name val="Arial"/>
      <family val="2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name val="Arial"/>
      <family val="2"/>
    </font>
    <font>
      <i/>
      <sz val="9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i/>
      <sz val="9"/>
      <name val="Calibri"/>
      <family val="2"/>
    </font>
    <font>
      <b/>
      <sz val="10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4">
    <xf numFmtId="0" fontId="0" fillId="0" borderId="0"/>
    <xf numFmtId="9" fontId="1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" fillId="0" borderId="0"/>
  </cellStyleXfs>
  <cellXfs count="76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Protection="1">
      <protection locked="0"/>
    </xf>
    <xf numFmtId="0" fontId="2" fillId="2" borderId="0" xfId="0" applyFont="1" applyFill="1"/>
    <xf numFmtId="0" fontId="6" fillId="2" borderId="1" xfId="0" applyFont="1" applyFill="1" applyBorder="1" applyAlignment="1">
      <alignment vertical="center"/>
    </xf>
    <xf numFmtId="0" fontId="8" fillId="2" borderId="1" xfId="0" applyFont="1" applyFill="1" applyBorder="1"/>
    <xf numFmtId="0" fontId="10" fillId="2" borderId="6" xfId="0" applyFont="1" applyFill="1" applyBorder="1"/>
    <xf numFmtId="0" fontId="4" fillId="2" borderId="0" xfId="0" applyFont="1" applyFill="1" applyAlignment="1">
      <alignment horizontal="left" vertical="center" wrapText="1"/>
    </xf>
    <xf numFmtId="0" fontId="11" fillId="2" borderId="0" xfId="0" applyFont="1" applyFill="1"/>
    <xf numFmtId="3" fontId="4" fillId="2" borderId="0" xfId="0" applyNumberFormat="1" applyFont="1" applyFill="1" applyProtection="1">
      <protection locked="0"/>
    </xf>
    <xf numFmtId="0" fontId="10" fillId="2" borderId="1" xfId="0" applyFont="1" applyFill="1" applyBorder="1"/>
    <xf numFmtId="3" fontId="4" fillId="2" borderId="0" xfId="0" applyNumberFormat="1" applyFont="1" applyFill="1"/>
    <xf numFmtId="0" fontId="12" fillId="2" borderId="1" xfId="3" applyFont="1" applyFill="1" applyBorder="1" applyAlignment="1">
      <alignment wrapText="1"/>
    </xf>
    <xf numFmtId="0" fontId="9" fillId="2" borderId="2" xfId="3" applyFont="1" applyFill="1" applyBorder="1" applyAlignment="1">
      <alignment wrapText="1"/>
    </xf>
    <xf numFmtId="0" fontId="9" fillId="2" borderId="4" xfId="3" applyFont="1" applyFill="1" applyBorder="1" applyAlignment="1">
      <alignment wrapText="1"/>
    </xf>
    <xf numFmtId="0" fontId="9" fillId="2" borderId="1" xfId="3" applyFont="1" applyFill="1" applyBorder="1" applyAlignment="1">
      <alignment wrapText="1"/>
    </xf>
    <xf numFmtId="0" fontId="10" fillId="2" borderId="0" xfId="0" applyFont="1" applyFill="1"/>
    <xf numFmtId="0" fontId="12" fillId="2" borderId="8" xfId="3" applyFont="1" applyFill="1" applyBorder="1" applyAlignment="1">
      <alignment wrapText="1"/>
    </xf>
    <xf numFmtId="0" fontId="9" fillId="2" borderId="11" xfId="3" applyFont="1" applyFill="1" applyBorder="1" applyAlignment="1">
      <alignment wrapText="1"/>
    </xf>
    <xf numFmtId="0" fontId="9" fillId="2" borderId="12" xfId="3" applyFont="1" applyFill="1" applyBorder="1" applyAlignment="1">
      <alignment wrapText="1"/>
    </xf>
    <xf numFmtId="0" fontId="9" fillId="2" borderId="8" xfId="3" applyFont="1" applyFill="1" applyBorder="1" applyAlignment="1">
      <alignment wrapText="1"/>
    </xf>
    <xf numFmtId="0" fontId="10" fillId="2" borderId="8" xfId="0" applyFont="1" applyFill="1" applyBorder="1"/>
    <xf numFmtId="0" fontId="12" fillId="2" borderId="0" xfId="3" applyFont="1" applyFill="1" applyAlignment="1">
      <alignment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/>
    </xf>
    <xf numFmtId="3" fontId="17" fillId="2" borderId="0" xfId="3" applyNumberFormat="1" applyFont="1" applyFill="1" applyAlignment="1" applyProtection="1">
      <alignment horizontal="right"/>
      <protection locked="0"/>
    </xf>
    <xf numFmtId="0" fontId="6" fillId="2" borderId="7" xfId="0" applyFont="1" applyFill="1" applyBorder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20" fillId="0" borderId="0" xfId="0" applyFont="1"/>
    <xf numFmtId="0" fontId="6" fillId="0" borderId="0" xfId="0" applyFont="1"/>
    <xf numFmtId="0" fontId="6" fillId="2" borderId="1" xfId="0" applyFont="1" applyFill="1" applyBorder="1" applyAlignment="1" applyProtection="1">
      <alignment horizontal="right" vertical="center" wrapText="1"/>
      <protection locked="0"/>
    </xf>
    <xf numFmtId="0" fontId="6" fillId="0" borderId="1" xfId="0" applyFont="1" applyBorder="1" applyAlignment="1">
      <alignment horizontal="right" vertical="center" wrapText="1"/>
    </xf>
    <xf numFmtId="0" fontId="13" fillId="2" borderId="0" xfId="0" applyFont="1" applyFill="1"/>
    <xf numFmtId="3" fontId="16" fillId="4" borderId="13" xfId="0" applyNumberFormat="1" applyFont="1" applyFill="1" applyBorder="1" applyAlignment="1">
      <alignment horizontal="right" wrapText="1"/>
    </xf>
    <xf numFmtId="3" fontId="16" fillId="4" borderId="6" xfId="0" applyNumberFormat="1" applyFont="1" applyFill="1" applyBorder="1" applyAlignment="1">
      <alignment horizontal="right" wrapText="1"/>
    </xf>
    <xf numFmtId="0" fontId="16" fillId="4" borderId="3" xfId="0" applyFont="1" applyFill="1" applyBorder="1" applyAlignment="1">
      <alignment horizontal="right" wrapText="1"/>
    </xf>
    <xf numFmtId="0" fontId="16" fillId="4" borderId="1" xfId="0" applyFont="1" applyFill="1" applyBorder="1" applyAlignment="1">
      <alignment horizontal="right" wrapText="1"/>
    </xf>
    <xf numFmtId="0" fontId="16" fillId="4" borderId="5" xfId="0" applyFont="1" applyFill="1" applyBorder="1" applyAlignment="1">
      <alignment horizontal="right" wrapText="1"/>
    </xf>
    <xf numFmtId="3" fontId="17" fillId="4" borderId="1" xfId="0" applyNumberFormat="1" applyFont="1" applyFill="1" applyBorder="1" applyAlignment="1">
      <alignment horizontal="right"/>
    </xf>
    <xf numFmtId="0" fontId="16" fillId="4" borderId="2" xfId="0" applyFont="1" applyFill="1" applyBorder="1" applyAlignment="1">
      <alignment horizontal="right"/>
    </xf>
    <xf numFmtId="0" fontId="16" fillId="4" borderId="2" xfId="0" applyFont="1" applyFill="1" applyBorder="1" applyAlignment="1">
      <alignment horizontal="right" wrapText="1"/>
    </xf>
    <xf numFmtId="3" fontId="16" fillId="4" borderId="2" xfId="0" applyNumberFormat="1" applyFont="1" applyFill="1" applyBorder="1" applyAlignment="1">
      <alignment horizontal="right" wrapText="1"/>
    </xf>
    <xf numFmtId="3" fontId="16" fillId="4" borderId="4" xfId="0" applyNumberFormat="1" applyFont="1" applyFill="1" applyBorder="1" applyAlignment="1">
      <alignment horizontal="right" wrapText="1"/>
    </xf>
    <xf numFmtId="3" fontId="17" fillId="4" borderId="8" xfId="0" applyNumberFormat="1" applyFont="1" applyFill="1" applyBorder="1" applyAlignment="1">
      <alignment horizontal="right"/>
    </xf>
    <xf numFmtId="0" fontId="16" fillId="0" borderId="2" xfId="0" applyFont="1" applyBorder="1" applyAlignment="1">
      <alignment horizontal="right"/>
    </xf>
    <xf numFmtId="0" fontId="21" fillId="2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6" fillId="2" borderId="7" xfId="0" applyNumberFormat="1" applyFont="1" applyFill="1" applyBorder="1" applyAlignment="1">
      <alignment horizontal="center" vertical="center"/>
    </xf>
    <xf numFmtId="164" fontId="6" fillId="2" borderId="8" xfId="1" applyNumberFormat="1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 wrapText="1"/>
    </xf>
    <xf numFmtId="3" fontId="23" fillId="0" borderId="2" xfId="0" applyNumberFormat="1" applyFont="1" applyBorder="1" applyAlignment="1">
      <alignment horizontal="center" vertical="center"/>
    </xf>
    <xf numFmtId="3" fontId="14" fillId="0" borderId="2" xfId="0" applyNumberFormat="1" applyFont="1" applyBorder="1"/>
    <xf numFmtId="0" fontId="14" fillId="0" borderId="2" xfId="0" applyFont="1" applyBorder="1"/>
    <xf numFmtId="3" fontId="22" fillId="0" borderId="2" xfId="0" applyNumberFormat="1" applyFont="1" applyBorder="1"/>
    <xf numFmtId="3" fontId="16" fillId="4" borderId="14" xfId="0" applyNumberFormat="1" applyFont="1" applyFill="1" applyBorder="1" applyAlignment="1">
      <alignment horizontal="right" wrapText="1"/>
    </xf>
    <xf numFmtId="0" fontId="16" fillId="4" borderId="7" xfId="0" applyFont="1" applyFill="1" applyBorder="1" applyAlignment="1">
      <alignment horizontal="right" wrapText="1"/>
    </xf>
    <xf numFmtId="3" fontId="17" fillId="4" borderId="7" xfId="0" applyNumberFormat="1" applyFont="1" applyFill="1" applyBorder="1" applyAlignment="1">
      <alignment horizontal="right"/>
    </xf>
    <xf numFmtId="0" fontId="6" fillId="0" borderId="9" xfId="0" applyFont="1" applyBorder="1" applyAlignment="1">
      <alignment horizontal="right" vertical="center" wrapText="1"/>
    </xf>
    <xf numFmtId="3" fontId="17" fillId="0" borderId="2" xfId="0" applyNumberFormat="1" applyFont="1" applyBorder="1"/>
    <xf numFmtId="0" fontId="16" fillId="4" borderId="3" xfId="0" applyFont="1" applyFill="1" applyBorder="1" applyAlignment="1">
      <alignment horizontal="right"/>
    </xf>
    <xf numFmtId="3" fontId="16" fillId="4" borderId="3" xfId="0" applyNumberFormat="1" applyFont="1" applyFill="1" applyBorder="1" applyAlignment="1">
      <alignment horizontal="right" wrapText="1"/>
    </xf>
    <xf numFmtId="3" fontId="16" fillId="4" borderId="5" xfId="0" applyNumberFormat="1" applyFont="1" applyFill="1" applyBorder="1" applyAlignment="1">
      <alignment horizontal="right" wrapText="1"/>
    </xf>
    <xf numFmtId="3" fontId="17" fillId="4" borderId="15" xfId="0" applyNumberFormat="1" applyFont="1" applyFill="1" applyBorder="1" applyAlignment="1">
      <alignment horizontal="right"/>
    </xf>
    <xf numFmtId="0" fontId="16" fillId="0" borderId="3" xfId="0" applyFont="1" applyBorder="1" applyAlignment="1">
      <alignment horizontal="right"/>
    </xf>
    <xf numFmtId="0" fontId="21" fillId="2" borderId="0" xfId="0" applyFont="1" applyFill="1" applyAlignment="1">
      <alignment horizontal="left" vertical="center" wrapText="1"/>
    </xf>
    <xf numFmtId="4" fontId="6" fillId="2" borderId="7" xfId="0" applyNumberFormat="1" applyFont="1" applyFill="1" applyBorder="1" applyAlignment="1" applyProtection="1">
      <alignment horizontal="center" vertical="center"/>
      <protection locked="0"/>
    </xf>
    <xf numFmtId="4" fontId="6" fillId="2" borderId="8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left" wrapText="1"/>
    </xf>
  </cellXfs>
  <cellStyles count="154">
    <cellStyle name="Migliaia 2" xfId="151" xr:uid="{00000000-0005-0000-0000-000001000000}"/>
    <cellStyle name="Normale" xfId="0" builtinId="0"/>
    <cellStyle name="Normale 10" xfId="5" xr:uid="{00000000-0005-0000-0000-000003000000}"/>
    <cellStyle name="Normale 10 2" xfId="6" xr:uid="{00000000-0005-0000-0000-000004000000}"/>
    <cellStyle name="Normale 10 2 2" xfId="7" xr:uid="{00000000-0005-0000-0000-000005000000}"/>
    <cellStyle name="Normale 10 3" xfId="8" xr:uid="{00000000-0005-0000-0000-000006000000}"/>
    <cellStyle name="Normale 10 4" xfId="9" xr:uid="{00000000-0005-0000-0000-000007000000}"/>
    <cellStyle name="Normale 11" xfId="10" xr:uid="{00000000-0005-0000-0000-000008000000}"/>
    <cellStyle name="Normale 12" xfId="2" xr:uid="{00000000-0005-0000-0000-000009000000}"/>
    <cellStyle name="Normale 13" xfId="11" xr:uid="{00000000-0005-0000-0000-00000A000000}"/>
    <cellStyle name="Normale 13 2" xfId="12" xr:uid="{00000000-0005-0000-0000-00000B000000}"/>
    <cellStyle name="Normale 14" xfId="13" xr:uid="{00000000-0005-0000-0000-00000C000000}"/>
    <cellStyle name="Normale 14 2" xfId="14" xr:uid="{00000000-0005-0000-0000-00000D000000}"/>
    <cellStyle name="Normale 15" xfId="4" xr:uid="{00000000-0005-0000-0000-00000E000000}"/>
    <cellStyle name="Normale 16" xfId="15" xr:uid="{00000000-0005-0000-0000-00000F000000}"/>
    <cellStyle name="Normale 2" xfId="3" xr:uid="{00000000-0005-0000-0000-000010000000}"/>
    <cellStyle name="Normale 2 2" xfId="16" xr:uid="{00000000-0005-0000-0000-000011000000}"/>
    <cellStyle name="Normale 2 2 2" xfId="17" xr:uid="{00000000-0005-0000-0000-000012000000}"/>
    <cellStyle name="Normale 2 2 2 2" xfId="18" xr:uid="{00000000-0005-0000-0000-000013000000}"/>
    <cellStyle name="Normale 2 2 2 2 2" xfId="19" xr:uid="{00000000-0005-0000-0000-000014000000}"/>
    <cellStyle name="Normale 2 2 2 3" xfId="20" xr:uid="{00000000-0005-0000-0000-000015000000}"/>
    <cellStyle name="Normale 2 2 2 4" xfId="21" xr:uid="{00000000-0005-0000-0000-000016000000}"/>
    <cellStyle name="Normale 2 2 3" xfId="22" xr:uid="{00000000-0005-0000-0000-000017000000}"/>
    <cellStyle name="Normale 2 2 3 2" xfId="23" xr:uid="{00000000-0005-0000-0000-000018000000}"/>
    <cellStyle name="Normale 2 2 4" xfId="24" xr:uid="{00000000-0005-0000-0000-000019000000}"/>
    <cellStyle name="Normale 2 2 5" xfId="25" xr:uid="{00000000-0005-0000-0000-00001A000000}"/>
    <cellStyle name="Normale 2 2 6" xfId="152" xr:uid="{00000000-0005-0000-0000-00001B000000}"/>
    <cellStyle name="Normale 2 3" xfId="26" xr:uid="{00000000-0005-0000-0000-00001C000000}"/>
    <cellStyle name="Normale 2 4" xfId="27" xr:uid="{00000000-0005-0000-0000-00001D000000}"/>
    <cellStyle name="Normale 2 4 2" xfId="28" xr:uid="{00000000-0005-0000-0000-00001E000000}"/>
    <cellStyle name="Normale 2 5" xfId="29" xr:uid="{00000000-0005-0000-0000-00001F000000}"/>
    <cellStyle name="Normale 3" xfId="30" xr:uid="{00000000-0005-0000-0000-000020000000}"/>
    <cellStyle name="Normale 3 2" xfId="31" xr:uid="{00000000-0005-0000-0000-000021000000}"/>
    <cellStyle name="Normale 3 3" xfId="32" xr:uid="{00000000-0005-0000-0000-000022000000}"/>
    <cellStyle name="Normale 3 3 2" xfId="33" xr:uid="{00000000-0005-0000-0000-000023000000}"/>
    <cellStyle name="Normale 3 4" xfId="34" xr:uid="{00000000-0005-0000-0000-000024000000}"/>
    <cellStyle name="Normale 3 5" xfId="35" xr:uid="{00000000-0005-0000-0000-000025000000}"/>
    <cellStyle name="Normale 4" xfId="36" xr:uid="{00000000-0005-0000-0000-000026000000}"/>
    <cellStyle name="Normale 4 2" xfId="37" xr:uid="{00000000-0005-0000-0000-000027000000}"/>
    <cellStyle name="Normale 4 2 2" xfId="38" xr:uid="{00000000-0005-0000-0000-000028000000}"/>
    <cellStyle name="Normale 4 2 2 2" xfId="39" xr:uid="{00000000-0005-0000-0000-000029000000}"/>
    <cellStyle name="Normale 4 2 3" xfId="40" xr:uid="{00000000-0005-0000-0000-00002A000000}"/>
    <cellStyle name="Normale 4 2 4" xfId="41" xr:uid="{00000000-0005-0000-0000-00002B000000}"/>
    <cellStyle name="Normale 4 3" xfId="42" xr:uid="{00000000-0005-0000-0000-00002C000000}"/>
    <cellStyle name="Normale 4 3 2" xfId="43" xr:uid="{00000000-0005-0000-0000-00002D000000}"/>
    <cellStyle name="Normale 4 3 2 2" xfId="44" xr:uid="{00000000-0005-0000-0000-00002E000000}"/>
    <cellStyle name="Normale 4 3 3" xfId="45" xr:uid="{00000000-0005-0000-0000-00002F000000}"/>
    <cellStyle name="Normale 4 3 4" xfId="46" xr:uid="{00000000-0005-0000-0000-000030000000}"/>
    <cellStyle name="Normale 4 4" xfId="47" xr:uid="{00000000-0005-0000-0000-000031000000}"/>
    <cellStyle name="Normale 4 4 2" xfId="48" xr:uid="{00000000-0005-0000-0000-000032000000}"/>
    <cellStyle name="Normale 4 5" xfId="49" xr:uid="{00000000-0005-0000-0000-000033000000}"/>
    <cellStyle name="Normale 4 6" xfId="50" xr:uid="{00000000-0005-0000-0000-000034000000}"/>
    <cellStyle name="Normale 5" xfId="51" xr:uid="{00000000-0005-0000-0000-000035000000}"/>
    <cellStyle name="Normale 5 2" xfId="52" xr:uid="{00000000-0005-0000-0000-000036000000}"/>
    <cellStyle name="Normale 5 2 2" xfId="53" xr:uid="{00000000-0005-0000-0000-000037000000}"/>
    <cellStyle name="Normale 5 2 2 2" xfId="54" xr:uid="{00000000-0005-0000-0000-000038000000}"/>
    <cellStyle name="Normale 5 2 3" xfId="55" xr:uid="{00000000-0005-0000-0000-000039000000}"/>
    <cellStyle name="Normale 5 2 4" xfId="56" xr:uid="{00000000-0005-0000-0000-00003A000000}"/>
    <cellStyle name="Normale 5 3" xfId="57" xr:uid="{00000000-0005-0000-0000-00003B000000}"/>
    <cellStyle name="Normale 5 3 2" xfId="58" xr:uid="{00000000-0005-0000-0000-00003C000000}"/>
    <cellStyle name="Normale 5 3 2 2" xfId="59" xr:uid="{00000000-0005-0000-0000-00003D000000}"/>
    <cellStyle name="Normale 5 3 3" xfId="60" xr:uid="{00000000-0005-0000-0000-00003E000000}"/>
    <cellStyle name="Normale 5 3 4" xfId="61" xr:uid="{00000000-0005-0000-0000-00003F000000}"/>
    <cellStyle name="Normale 5 4" xfId="62" xr:uid="{00000000-0005-0000-0000-000040000000}"/>
    <cellStyle name="Normale 5 4 2" xfId="63" xr:uid="{00000000-0005-0000-0000-000041000000}"/>
    <cellStyle name="Normale 5 5" xfId="64" xr:uid="{00000000-0005-0000-0000-000042000000}"/>
    <cellStyle name="Normale 5 6" xfId="65" xr:uid="{00000000-0005-0000-0000-000043000000}"/>
    <cellStyle name="Normale 6" xfId="66" xr:uid="{00000000-0005-0000-0000-000044000000}"/>
    <cellStyle name="Normale 6 2" xfId="67" xr:uid="{00000000-0005-0000-0000-000045000000}"/>
    <cellStyle name="Normale 6 2 2" xfId="68" xr:uid="{00000000-0005-0000-0000-000046000000}"/>
    <cellStyle name="Normale 6 2 2 2" xfId="69" xr:uid="{00000000-0005-0000-0000-000047000000}"/>
    <cellStyle name="Normale 6 2 2 2 2" xfId="70" xr:uid="{00000000-0005-0000-0000-000048000000}"/>
    <cellStyle name="Normale 6 2 2 3" xfId="71" xr:uid="{00000000-0005-0000-0000-000049000000}"/>
    <cellStyle name="Normale 6 2 2 4" xfId="72" xr:uid="{00000000-0005-0000-0000-00004A000000}"/>
    <cellStyle name="Normale 6 2 3" xfId="73" xr:uid="{00000000-0005-0000-0000-00004B000000}"/>
    <cellStyle name="Normale 6 2 3 2" xfId="74" xr:uid="{00000000-0005-0000-0000-00004C000000}"/>
    <cellStyle name="Normale 6 2 3 2 2" xfId="75" xr:uid="{00000000-0005-0000-0000-00004D000000}"/>
    <cellStyle name="Normale 6 2 3 3" xfId="76" xr:uid="{00000000-0005-0000-0000-00004E000000}"/>
    <cellStyle name="Normale 6 2 3 4" xfId="77" xr:uid="{00000000-0005-0000-0000-00004F000000}"/>
    <cellStyle name="Normale 6 2 4" xfId="78" xr:uid="{00000000-0005-0000-0000-000050000000}"/>
    <cellStyle name="Normale 6 2 4 2" xfId="79" xr:uid="{00000000-0005-0000-0000-000051000000}"/>
    <cellStyle name="Normale 6 2 5" xfId="80" xr:uid="{00000000-0005-0000-0000-000052000000}"/>
    <cellStyle name="Normale 6 2 6" xfId="81" xr:uid="{00000000-0005-0000-0000-000053000000}"/>
    <cellStyle name="Normale 6 3" xfId="82" xr:uid="{00000000-0005-0000-0000-000054000000}"/>
    <cellStyle name="Normale 6 3 2" xfId="83" xr:uid="{00000000-0005-0000-0000-000055000000}"/>
    <cellStyle name="Normale 6 3 2 2" xfId="84" xr:uid="{00000000-0005-0000-0000-000056000000}"/>
    <cellStyle name="Normale 6 3 2 2 2" xfId="85" xr:uid="{00000000-0005-0000-0000-000057000000}"/>
    <cellStyle name="Normale 6 3 2 3" xfId="86" xr:uid="{00000000-0005-0000-0000-000058000000}"/>
    <cellStyle name="Normale 6 3 2 4" xfId="87" xr:uid="{00000000-0005-0000-0000-000059000000}"/>
    <cellStyle name="Normale 6 3 3" xfId="88" xr:uid="{00000000-0005-0000-0000-00005A000000}"/>
    <cellStyle name="Normale 6 3 3 2" xfId="89" xr:uid="{00000000-0005-0000-0000-00005B000000}"/>
    <cellStyle name="Normale 6 3 4" xfId="90" xr:uid="{00000000-0005-0000-0000-00005C000000}"/>
    <cellStyle name="Normale 6 3 5" xfId="91" xr:uid="{00000000-0005-0000-0000-00005D000000}"/>
    <cellStyle name="Normale 6 4" xfId="92" xr:uid="{00000000-0005-0000-0000-00005E000000}"/>
    <cellStyle name="Normale 6 4 2" xfId="93" xr:uid="{00000000-0005-0000-0000-00005F000000}"/>
    <cellStyle name="Normale 6 4 2 2" xfId="94" xr:uid="{00000000-0005-0000-0000-000060000000}"/>
    <cellStyle name="Normale 6 4 3" xfId="95" xr:uid="{00000000-0005-0000-0000-000061000000}"/>
    <cellStyle name="Normale 6 4 4" xfId="96" xr:uid="{00000000-0005-0000-0000-000062000000}"/>
    <cellStyle name="Normale 6 5" xfId="97" xr:uid="{00000000-0005-0000-0000-000063000000}"/>
    <cellStyle name="Normale 6 5 2" xfId="98" xr:uid="{00000000-0005-0000-0000-000064000000}"/>
    <cellStyle name="Normale 6 5 2 2" xfId="99" xr:uid="{00000000-0005-0000-0000-000065000000}"/>
    <cellStyle name="Normale 6 5 3" xfId="100" xr:uid="{00000000-0005-0000-0000-000066000000}"/>
    <cellStyle name="Normale 6 5 4" xfId="101" xr:uid="{00000000-0005-0000-0000-000067000000}"/>
    <cellStyle name="Normale 6 6" xfId="102" xr:uid="{00000000-0005-0000-0000-000068000000}"/>
    <cellStyle name="Normale 6 6 2" xfId="103" xr:uid="{00000000-0005-0000-0000-000069000000}"/>
    <cellStyle name="Normale 6 6 2 2" xfId="104" xr:uid="{00000000-0005-0000-0000-00006A000000}"/>
    <cellStyle name="Normale 6 6 3" xfId="105" xr:uid="{00000000-0005-0000-0000-00006B000000}"/>
    <cellStyle name="Normale 6 7" xfId="106" xr:uid="{00000000-0005-0000-0000-00006C000000}"/>
    <cellStyle name="Normale 6 7 2" xfId="107" xr:uid="{00000000-0005-0000-0000-00006D000000}"/>
    <cellStyle name="Normale 6 8" xfId="108" xr:uid="{00000000-0005-0000-0000-00006E000000}"/>
    <cellStyle name="Normale 6 9" xfId="109" xr:uid="{00000000-0005-0000-0000-00006F000000}"/>
    <cellStyle name="Normale 7" xfId="110" xr:uid="{00000000-0005-0000-0000-000070000000}"/>
    <cellStyle name="Normale 7 2" xfId="111" xr:uid="{00000000-0005-0000-0000-000071000000}"/>
    <cellStyle name="Normale 7 2 2" xfId="112" xr:uid="{00000000-0005-0000-0000-000072000000}"/>
    <cellStyle name="Normale 7 3" xfId="113" xr:uid="{00000000-0005-0000-0000-000073000000}"/>
    <cellStyle name="Normale 7 4" xfId="114" xr:uid="{00000000-0005-0000-0000-000074000000}"/>
    <cellStyle name="Normale 8" xfId="115" xr:uid="{00000000-0005-0000-0000-000075000000}"/>
    <cellStyle name="Normale 8 2" xfId="116" xr:uid="{00000000-0005-0000-0000-000076000000}"/>
    <cellStyle name="Normale 8 2 2" xfId="117" xr:uid="{00000000-0005-0000-0000-000077000000}"/>
    <cellStyle name="Normale 8 3" xfId="118" xr:uid="{00000000-0005-0000-0000-000078000000}"/>
    <cellStyle name="Normale 8 3 2" xfId="153" xr:uid="{00000000-0005-0000-0000-000079000000}"/>
    <cellStyle name="Normale 8 4" xfId="119" xr:uid="{00000000-0005-0000-0000-00007A000000}"/>
    <cellStyle name="Normale 9" xfId="120" xr:uid="{00000000-0005-0000-0000-00007B000000}"/>
    <cellStyle name="Normale 9 2" xfId="121" xr:uid="{00000000-0005-0000-0000-00007C000000}"/>
    <cellStyle name="Normale 9 2 2" xfId="122" xr:uid="{00000000-0005-0000-0000-00007D000000}"/>
    <cellStyle name="Normale 9 3" xfId="123" xr:uid="{00000000-0005-0000-0000-00007E000000}"/>
    <cellStyle name="Normale 9 4" xfId="124" xr:uid="{00000000-0005-0000-0000-00007F000000}"/>
    <cellStyle name="Percentuale" xfId="1" builtinId="5"/>
    <cellStyle name="Percentuale 2" xfId="125" xr:uid="{00000000-0005-0000-0000-000081000000}"/>
    <cellStyle name="Percentuale 3" xfId="126" xr:uid="{00000000-0005-0000-0000-000082000000}"/>
    <cellStyle name="Percentuale 3 2" xfId="127" xr:uid="{00000000-0005-0000-0000-000083000000}"/>
    <cellStyle name="Percentuale 3 2 2" xfId="128" xr:uid="{00000000-0005-0000-0000-000084000000}"/>
    <cellStyle name="Percentuale 3 2 2 2" xfId="129" xr:uid="{00000000-0005-0000-0000-000085000000}"/>
    <cellStyle name="Percentuale 3 2 3" xfId="130" xr:uid="{00000000-0005-0000-0000-000086000000}"/>
    <cellStyle name="Percentuale 3 3" xfId="131" xr:uid="{00000000-0005-0000-0000-000087000000}"/>
    <cellStyle name="Percentuale 3 3 2" xfId="132" xr:uid="{00000000-0005-0000-0000-000088000000}"/>
    <cellStyle name="Percentuale 3 4" xfId="133" xr:uid="{00000000-0005-0000-0000-000089000000}"/>
    <cellStyle name="Percentuale 3 4 2" xfId="134" xr:uid="{00000000-0005-0000-0000-00008A000000}"/>
    <cellStyle name="Percentuale 3 5" xfId="135" xr:uid="{00000000-0005-0000-0000-00008B000000}"/>
    <cellStyle name="Percentuale 4" xfId="136" xr:uid="{00000000-0005-0000-0000-00008C000000}"/>
    <cellStyle name="Percentuale 4 2" xfId="137" xr:uid="{00000000-0005-0000-0000-00008D000000}"/>
    <cellStyle name="Percentuale 4 2 2" xfId="138" xr:uid="{00000000-0005-0000-0000-00008E000000}"/>
    <cellStyle name="Percentuale 4 2 2 2" xfId="139" xr:uid="{00000000-0005-0000-0000-00008F000000}"/>
    <cellStyle name="Percentuale 4 2 3" xfId="140" xr:uid="{00000000-0005-0000-0000-000090000000}"/>
    <cellStyle name="Percentuale 4 3" xfId="141" xr:uid="{00000000-0005-0000-0000-000091000000}"/>
    <cellStyle name="Percentuale 4 3 2" xfId="142" xr:uid="{00000000-0005-0000-0000-000092000000}"/>
    <cellStyle name="Percentuale 4 4" xfId="143" xr:uid="{00000000-0005-0000-0000-000093000000}"/>
    <cellStyle name="Percentuale 4 4 2" xfId="144" xr:uid="{00000000-0005-0000-0000-000094000000}"/>
    <cellStyle name="Percentuale 4 5" xfId="145" xr:uid="{00000000-0005-0000-0000-000095000000}"/>
    <cellStyle name="Percentuale 5" xfId="146" xr:uid="{00000000-0005-0000-0000-000096000000}"/>
    <cellStyle name="Percentuale 6" xfId="147" xr:uid="{00000000-0005-0000-0000-000097000000}"/>
    <cellStyle name="Percentuale 6 2" xfId="148" xr:uid="{00000000-0005-0000-0000-000098000000}"/>
    <cellStyle name="Percentuale 7" xfId="149" xr:uid="{00000000-0005-0000-0000-000099000000}"/>
    <cellStyle name="Percentuale 7 2" xfId="150" xr:uid="{00000000-0005-0000-0000-00009A000000}"/>
  </cellStyles>
  <dxfs count="2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1"/>
  <sheetViews>
    <sheetView showGridLines="0" tabSelected="1" topLeftCell="A71" zoomScale="80" zoomScaleNormal="80" workbookViewId="0">
      <selection activeCell="G92" sqref="G92:H96"/>
    </sheetView>
  </sheetViews>
  <sheetFormatPr defaultColWidth="9.140625" defaultRowHeight="12.75"/>
  <cols>
    <col min="1" max="1" width="19" style="2" customWidth="1"/>
    <col min="2" max="2" width="33.42578125" style="2" customWidth="1"/>
    <col min="3" max="8" width="9.85546875" style="2" customWidth="1"/>
    <col min="9" max="16384" width="9.140625" style="2"/>
  </cols>
  <sheetData>
    <row r="1" spans="1:14" ht="15.75">
      <c r="A1" s="1" t="s">
        <v>0</v>
      </c>
    </row>
    <row r="2" spans="1:14" ht="15">
      <c r="A2" s="4" t="s">
        <v>1</v>
      </c>
      <c r="C2" s="10"/>
      <c r="D2" s="10"/>
      <c r="E2" s="10"/>
      <c r="F2" s="10"/>
      <c r="G2" s="10"/>
      <c r="H2" s="10"/>
    </row>
    <row r="3" spans="1:14" ht="15" customHeight="1">
      <c r="A3" s="75" t="s">
        <v>2</v>
      </c>
      <c r="B3" s="75"/>
      <c r="C3" s="75"/>
      <c r="D3" s="75"/>
      <c r="E3" s="75"/>
      <c r="F3" s="75"/>
      <c r="G3" s="75"/>
    </row>
    <row r="4" spans="1:14" ht="6.75" customHeight="1"/>
    <row r="5" spans="1:14" ht="41.45" customHeight="1">
      <c r="A5" s="5" t="s">
        <v>3</v>
      </c>
      <c r="B5" s="5" t="s">
        <v>4</v>
      </c>
      <c r="C5" s="34" t="s">
        <v>5</v>
      </c>
      <c r="D5" s="34" t="s">
        <v>6</v>
      </c>
      <c r="E5" s="35" t="s">
        <v>7</v>
      </c>
      <c r="F5" s="35" t="s">
        <v>8</v>
      </c>
      <c r="G5" s="61" t="s">
        <v>9</v>
      </c>
      <c r="H5" s="61" t="s">
        <v>10</v>
      </c>
    </row>
    <row r="6" spans="1:14" ht="14.1" customHeight="1">
      <c r="A6" s="71" t="s">
        <v>11</v>
      </c>
      <c r="B6" s="6" t="s">
        <v>12</v>
      </c>
      <c r="C6" s="37">
        <v>4519</v>
      </c>
      <c r="D6" s="38">
        <v>8211</v>
      </c>
      <c r="E6" s="37">
        <v>4170</v>
      </c>
      <c r="F6" s="58">
        <v>6337</v>
      </c>
      <c r="G6" s="55">
        <v>1821</v>
      </c>
      <c r="H6" s="55">
        <v>2919</v>
      </c>
    </row>
    <row r="7" spans="1:14" ht="14.1" customHeight="1">
      <c r="A7" s="71"/>
      <c r="B7" s="6" t="s">
        <v>13</v>
      </c>
      <c r="C7" s="39">
        <v>18</v>
      </c>
      <c r="D7" s="40">
        <v>31</v>
      </c>
      <c r="E7" s="39">
        <v>35</v>
      </c>
      <c r="F7" s="59">
        <v>20</v>
      </c>
      <c r="G7" s="56">
        <v>9</v>
      </c>
      <c r="H7" s="56">
        <v>13</v>
      </c>
    </row>
    <row r="8" spans="1:14" ht="14.1" customHeight="1">
      <c r="A8" s="71"/>
      <c r="B8" s="6" t="s">
        <v>14</v>
      </c>
      <c r="C8" s="41">
        <v>90</v>
      </c>
      <c r="D8" s="40">
        <v>74</v>
      </c>
      <c r="E8" s="41">
        <v>64</v>
      </c>
      <c r="F8" s="59">
        <v>65</v>
      </c>
      <c r="G8" s="56">
        <v>45</v>
      </c>
      <c r="H8" s="56">
        <v>49</v>
      </c>
    </row>
    <row r="9" spans="1:14" ht="14.1" customHeight="1">
      <c r="A9" s="71"/>
      <c r="B9" s="7" t="s">
        <v>15</v>
      </c>
      <c r="C9" s="42">
        <v>4627</v>
      </c>
      <c r="D9" s="42">
        <v>8316</v>
      </c>
      <c r="E9" s="42">
        <v>4269</v>
      </c>
      <c r="F9" s="60">
        <v>6422</v>
      </c>
      <c r="G9" s="57">
        <v>1875</v>
      </c>
      <c r="H9" s="57">
        <v>2981</v>
      </c>
    </row>
    <row r="10" spans="1:14" ht="7.35" customHeight="1">
      <c r="A10" s="8"/>
      <c r="B10" s="9"/>
      <c r="C10" s="10"/>
      <c r="D10" s="10"/>
      <c r="E10" s="10"/>
      <c r="F10" s="10"/>
      <c r="G10" s="10"/>
      <c r="H10" s="10"/>
    </row>
    <row r="11" spans="1:14" ht="14.45" customHeight="1">
      <c r="A11" s="8"/>
      <c r="B11" s="11" t="s">
        <v>16</v>
      </c>
      <c r="C11" s="69">
        <f>D9/C9</f>
        <v>1.7972768532526475</v>
      </c>
      <c r="D11" s="70"/>
      <c r="E11" s="69">
        <f>F9/E9</f>
        <v>1.5043335675802296</v>
      </c>
      <c r="F11" s="70"/>
      <c r="G11" s="69">
        <f>H9/G9</f>
        <v>1.5898666666666668</v>
      </c>
      <c r="H11" s="70"/>
    </row>
    <row r="12" spans="1:14" ht="14.45" customHeight="1">
      <c r="C12" s="10"/>
      <c r="D12" s="10"/>
      <c r="E12" s="10"/>
      <c r="F12" s="10"/>
      <c r="G12" s="10"/>
      <c r="H12" s="10"/>
      <c r="M12"/>
      <c r="N12"/>
    </row>
    <row r="13" spans="1:14" ht="14.45" customHeight="1">
      <c r="A13" s="71" t="s">
        <v>17</v>
      </c>
      <c r="B13" s="13" t="s">
        <v>18</v>
      </c>
      <c r="C13" s="43">
        <v>2</v>
      </c>
      <c r="D13" s="43">
        <v>2</v>
      </c>
      <c r="E13" s="43">
        <v>2</v>
      </c>
      <c r="F13" s="63">
        <v>3</v>
      </c>
      <c r="G13" s="56">
        <v>2</v>
      </c>
      <c r="H13" s="56">
        <v>0</v>
      </c>
      <c r="M13"/>
      <c r="N13"/>
    </row>
    <row r="14" spans="1:14" ht="14.45" customHeight="1">
      <c r="A14" s="71" t="s">
        <v>19</v>
      </c>
      <c r="B14" s="13" t="s">
        <v>20</v>
      </c>
      <c r="C14" s="44">
        <v>72</v>
      </c>
      <c r="D14" s="44">
        <v>98</v>
      </c>
      <c r="E14" s="44">
        <v>103</v>
      </c>
      <c r="F14" s="39">
        <v>66</v>
      </c>
      <c r="G14" s="56">
        <v>62</v>
      </c>
      <c r="H14" s="56">
        <v>53</v>
      </c>
      <c r="M14"/>
      <c r="N14"/>
    </row>
    <row r="15" spans="1:14" ht="14.45" customHeight="1">
      <c r="A15" s="71" t="s">
        <v>19</v>
      </c>
      <c r="B15" s="14" t="s">
        <v>21</v>
      </c>
      <c r="C15" s="45">
        <v>1838</v>
      </c>
      <c r="D15" s="45">
        <v>2394</v>
      </c>
      <c r="E15" s="45">
        <v>1920</v>
      </c>
      <c r="F15" s="64">
        <v>1894</v>
      </c>
      <c r="G15" s="55">
        <v>956</v>
      </c>
      <c r="H15" s="55">
        <v>997</v>
      </c>
      <c r="M15"/>
      <c r="N15"/>
    </row>
    <row r="16" spans="1:14" ht="25.35" customHeight="1">
      <c r="A16" s="71" t="s">
        <v>19</v>
      </c>
      <c r="B16" s="15" t="s">
        <v>22</v>
      </c>
      <c r="C16" s="44">
        <v>15</v>
      </c>
      <c r="D16" s="44">
        <v>14</v>
      </c>
      <c r="E16" s="44">
        <v>5</v>
      </c>
      <c r="F16" s="39">
        <v>12</v>
      </c>
      <c r="G16" s="56">
        <v>5</v>
      </c>
      <c r="H16" s="56">
        <v>3</v>
      </c>
      <c r="M16"/>
      <c r="N16"/>
    </row>
    <row r="17" spans="1:14" ht="14.1" customHeight="1">
      <c r="A17" s="71" t="s">
        <v>19</v>
      </c>
      <c r="B17" s="16" t="s">
        <v>23</v>
      </c>
      <c r="C17" s="46">
        <v>3404</v>
      </c>
      <c r="D17" s="46">
        <v>3946</v>
      </c>
      <c r="E17" s="46">
        <v>3607</v>
      </c>
      <c r="F17" s="65">
        <v>3592</v>
      </c>
      <c r="G17" s="55">
        <v>1796</v>
      </c>
      <c r="H17" s="55">
        <v>1562</v>
      </c>
      <c r="M17" s="32"/>
      <c r="N17" s="32"/>
    </row>
    <row r="18" spans="1:14" ht="14.45" customHeight="1">
      <c r="A18" s="71" t="s">
        <v>19</v>
      </c>
      <c r="B18" s="11" t="s">
        <v>15</v>
      </c>
      <c r="C18" s="47">
        <v>5331</v>
      </c>
      <c r="D18" s="47">
        <v>6454</v>
      </c>
      <c r="E18" s="47">
        <v>5637</v>
      </c>
      <c r="F18" s="66">
        <v>5567</v>
      </c>
      <c r="G18" s="62">
        <v>2821</v>
      </c>
      <c r="H18" s="62">
        <v>2615</v>
      </c>
      <c r="M18"/>
      <c r="N18"/>
    </row>
    <row r="19" spans="1:14" ht="6" customHeight="1">
      <c r="A19" s="8"/>
      <c r="B19" s="17"/>
      <c r="C19" s="28"/>
      <c r="D19" s="28"/>
      <c r="E19" s="28"/>
      <c r="F19" s="28"/>
      <c r="G19" s="28"/>
      <c r="H19" s="28"/>
      <c r="M19"/>
      <c r="N19"/>
    </row>
    <row r="20" spans="1:14" ht="14.1" customHeight="1">
      <c r="A20" s="8"/>
      <c r="B20" s="11" t="s">
        <v>16</v>
      </c>
      <c r="C20" s="69">
        <f t="shared" ref="C20" si="0">D18/C18</f>
        <v>1.2106546614143687</v>
      </c>
      <c r="D20" s="70"/>
      <c r="E20" s="69">
        <f t="shared" ref="E20" si="1">F18/E18</f>
        <v>0.98758204718822074</v>
      </c>
      <c r="F20" s="70"/>
      <c r="G20" s="69">
        <f>H18/G18</f>
        <v>0.92697624955689473</v>
      </c>
      <c r="H20" s="70"/>
      <c r="M20"/>
      <c r="N20"/>
    </row>
    <row r="21" spans="1:14" ht="7.5" customHeight="1">
      <c r="A21" s="8"/>
      <c r="B21" s="17"/>
      <c r="C21" s="28"/>
      <c r="D21" s="28"/>
      <c r="E21" s="28"/>
      <c r="F21" s="28"/>
      <c r="G21" s="28"/>
      <c r="H21" s="28"/>
      <c r="M21"/>
      <c r="N21"/>
    </row>
    <row r="22" spans="1:14" ht="14.45" customHeight="1">
      <c r="A22" s="71" t="s">
        <v>24</v>
      </c>
      <c r="B22" s="13" t="s">
        <v>18</v>
      </c>
      <c r="C22" s="43">
        <v>0</v>
      </c>
      <c r="D22" s="43">
        <v>0</v>
      </c>
      <c r="E22" s="43">
        <v>0</v>
      </c>
      <c r="F22" s="63">
        <v>0</v>
      </c>
      <c r="G22" s="56">
        <v>1</v>
      </c>
      <c r="H22" s="56">
        <v>0</v>
      </c>
      <c r="M22"/>
      <c r="N22"/>
    </row>
    <row r="23" spans="1:14" ht="14.1" customHeight="1">
      <c r="A23" s="71"/>
      <c r="B23" s="13" t="s">
        <v>20</v>
      </c>
      <c r="C23" s="44">
        <v>5</v>
      </c>
      <c r="D23" s="44">
        <v>9</v>
      </c>
      <c r="E23" s="44">
        <v>4</v>
      </c>
      <c r="F23" s="39">
        <v>4</v>
      </c>
      <c r="G23" s="56">
        <v>5</v>
      </c>
      <c r="H23" s="56">
        <v>2</v>
      </c>
      <c r="M23" s="32"/>
      <c r="N23" s="32"/>
    </row>
    <row r="24" spans="1:14" ht="14.45" customHeight="1">
      <c r="A24" s="71" t="s">
        <v>25</v>
      </c>
      <c r="B24" s="14" t="s">
        <v>21</v>
      </c>
      <c r="C24" s="44">
        <v>318</v>
      </c>
      <c r="D24" s="44">
        <v>340</v>
      </c>
      <c r="E24" s="44">
        <v>340</v>
      </c>
      <c r="F24" s="39">
        <v>293</v>
      </c>
      <c r="G24" s="56">
        <v>150</v>
      </c>
      <c r="H24" s="56">
        <v>164</v>
      </c>
      <c r="M24"/>
      <c r="N24"/>
    </row>
    <row r="25" spans="1:14" ht="21.6" customHeight="1">
      <c r="A25" s="71" t="s">
        <v>25</v>
      </c>
      <c r="B25" s="15" t="s">
        <v>22</v>
      </c>
      <c r="C25" s="44">
        <v>11</v>
      </c>
      <c r="D25" s="44">
        <v>1</v>
      </c>
      <c r="E25" s="44">
        <v>0</v>
      </c>
      <c r="F25" s="39">
        <v>8</v>
      </c>
      <c r="G25" s="56">
        <v>3</v>
      </c>
      <c r="H25" s="56">
        <v>2</v>
      </c>
      <c r="M25"/>
      <c r="N25"/>
    </row>
    <row r="26" spans="1:14" ht="14.45" customHeight="1">
      <c r="A26" s="71" t="s">
        <v>25</v>
      </c>
      <c r="B26" s="16" t="s">
        <v>23</v>
      </c>
      <c r="C26" s="46">
        <v>1687</v>
      </c>
      <c r="D26" s="46">
        <v>1536</v>
      </c>
      <c r="E26" s="46">
        <v>1640</v>
      </c>
      <c r="F26" s="65">
        <v>1266</v>
      </c>
      <c r="G26" s="55">
        <v>863</v>
      </c>
      <c r="H26" s="55">
        <v>684</v>
      </c>
      <c r="M26"/>
      <c r="N26"/>
    </row>
    <row r="27" spans="1:14" ht="14.45" customHeight="1">
      <c r="A27" s="71" t="s">
        <v>25</v>
      </c>
      <c r="B27" s="11" t="s">
        <v>15</v>
      </c>
      <c r="C27" s="47">
        <v>2021</v>
      </c>
      <c r="D27" s="47">
        <v>1886</v>
      </c>
      <c r="E27" s="47">
        <v>1984</v>
      </c>
      <c r="F27" s="66">
        <v>1571</v>
      </c>
      <c r="G27" s="62">
        <v>1022</v>
      </c>
      <c r="H27" s="62">
        <v>852</v>
      </c>
      <c r="M27"/>
      <c r="N27"/>
    </row>
    <row r="28" spans="1:14" ht="6" customHeight="1">
      <c r="A28" s="8"/>
      <c r="C28" s="28"/>
      <c r="D28" s="28"/>
      <c r="E28" s="28"/>
      <c r="F28" s="28"/>
      <c r="G28" s="28"/>
      <c r="H28" s="28"/>
      <c r="M28"/>
      <c r="N28"/>
    </row>
    <row r="29" spans="1:14" ht="12.75" customHeight="1">
      <c r="A29" s="8"/>
      <c r="B29" s="11" t="s">
        <v>16</v>
      </c>
      <c r="C29" s="69">
        <f t="shared" ref="C29" si="2">D27/C27</f>
        <v>0.93320138545274611</v>
      </c>
      <c r="D29" s="70"/>
      <c r="E29" s="69">
        <f t="shared" ref="E29" si="3">F27/E27</f>
        <v>0.79183467741935487</v>
      </c>
      <c r="F29" s="70"/>
      <c r="G29" s="69">
        <f>H27/G27</f>
        <v>0.83365949119373772</v>
      </c>
      <c r="H29" s="70"/>
      <c r="M29" s="32"/>
      <c r="N29" s="32"/>
    </row>
    <row r="30" spans="1:14" ht="14.45" customHeight="1">
      <c r="C30" s="10"/>
      <c r="D30" s="10"/>
      <c r="E30" s="10"/>
      <c r="F30" s="10"/>
      <c r="G30" s="10"/>
      <c r="H30" s="10"/>
      <c r="M30"/>
      <c r="N30"/>
    </row>
    <row r="31" spans="1:14" ht="14.45" customHeight="1">
      <c r="A31" s="71" t="s">
        <v>26</v>
      </c>
      <c r="B31" s="13" t="s">
        <v>18</v>
      </c>
      <c r="C31" s="44">
        <v>2</v>
      </c>
      <c r="D31" s="43">
        <v>2</v>
      </c>
      <c r="E31" s="44">
        <v>1</v>
      </c>
      <c r="F31" s="63">
        <v>2</v>
      </c>
      <c r="G31" s="56">
        <v>0</v>
      </c>
      <c r="H31" s="56">
        <v>1</v>
      </c>
      <c r="M31"/>
      <c r="N31"/>
    </row>
    <row r="32" spans="1:14" ht="14.45" customHeight="1">
      <c r="A32" s="71"/>
      <c r="B32" s="13" t="s">
        <v>20</v>
      </c>
      <c r="C32" s="44">
        <v>57</v>
      </c>
      <c r="D32" s="44">
        <v>84</v>
      </c>
      <c r="E32" s="44">
        <v>66</v>
      </c>
      <c r="F32" s="39">
        <v>74</v>
      </c>
      <c r="G32" s="56">
        <v>19</v>
      </c>
      <c r="H32" s="56">
        <v>20</v>
      </c>
      <c r="M32"/>
      <c r="N32"/>
    </row>
    <row r="33" spans="1:14" ht="14.45" customHeight="1">
      <c r="A33" s="71"/>
      <c r="B33" s="14" t="s">
        <v>21</v>
      </c>
      <c r="C33" s="45">
        <v>1094</v>
      </c>
      <c r="D33" s="45">
        <v>1950</v>
      </c>
      <c r="E33" s="45">
        <v>1139</v>
      </c>
      <c r="F33" s="64">
        <v>1395</v>
      </c>
      <c r="G33" s="55">
        <v>513</v>
      </c>
      <c r="H33" s="55">
        <v>694</v>
      </c>
      <c r="M33"/>
      <c r="N33"/>
    </row>
    <row r="34" spans="1:14" ht="21.6" customHeight="1">
      <c r="A34" s="71"/>
      <c r="B34" s="15" t="s">
        <v>22</v>
      </c>
      <c r="C34" s="44">
        <v>8</v>
      </c>
      <c r="D34" s="44">
        <v>9</v>
      </c>
      <c r="E34" s="44">
        <v>15</v>
      </c>
      <c r="F34" s="39">
        <v>13</v>
      </c>
      <c r="G34" s="56">
        <v>2</v>
      </c>
      <c r="H34" s="56">
        <v>4</v>
      </c>
      <c r="M34" s="32"/>
      <c r="N34" s="32"/>
    </row>
    <row r="35" spans="1:14" ht="14.45" customHeight="1">
      <c r="A35" s="71"/>
      <c r="B35" s="16" t="s">
        <v>23</v>
      </c>
      <c r="C35" s="46">
        <v>3227</v>
      </c>
      <c r="D35" s="46">
        <v>3160</v>
      </c>
      <c r="E35" s="46">
        <v>3200</v>
      </c>
      <c r="F35" s="65">
        <v>2771</v>
      </c>
      <c r="G35" s="55">
        <v>1803</v>
      </c>
      <c r="H35" s="55">
        <v>1757</v>
      </c>
      <c r="M35"/>
      <c r="N35"/>
    </row>
    <row r="36" spans="1:14" ht="14.45" customHeight="1">
      <c r="A36" s="71"/>
      <c r="B36" s="11" t="s">
        <v>15</v>
      </c>
      <c r="C36" s="47">
        <v>4388</v>
      </c>
      <c r="D36" s="47">
        <v>5205</v>
      </c>
      <c r="E36" s="47">
        <v>4421</v>
      </c>
      <c r="F36" s="66">
        <v>4255</v>
      </c>
      <c r="G36" s="62">
        <v>2337</v>
      </c>
      <c r="H36" s="62">
        <v>2476</v>
      </c>
      <c r="M36"/>
      <c r="N36"/>
    </row>
    <row r="37" spans="1:14" ht="8.4499999999999993" customHeight="1">
      <c r="A37" s="8"/>
      <c r="B37" s="17"/>
      <c r="C37" s="28"/>
      <c r="D37" s="28"/>
      <c r="E37" s="28"/>
      <c r="F37" s="28"/>
      <c r="G37" s="28"/>
      <c r="H37" s="28"/>
      <c r="M37"/>
      <c r="N37"/>
    </row>
    <row r="38" spans="1:14" ht="14.45" customHeight="1">
      <c r="A38" s="8"/>
      <c r="B38" s="11" t="s">
        <v>16</v>
      </c>
      <c r="C38" s="69">
        <f t="shared" ref="C38" si="4">D36/C36</f>
        <v>1.1861896080218779</v>
      </c>
      <c r="D38" s="70"/>
      <c r="E38" s="69">
        <f t="shared" ref="E38" si="5">F36/E36</f>
        <v>0.96245193395159467</v>
      </c>
      <c r="F38" s="70"/>
      <c r="G38" s="69">
        <f>H36/G36</f>
        <v>1.0594779632006845</v>
      </c>
      <c r="H38" s="70"/>
      <c r="M38"/>
      <c r="N38"/>
    </row>
    <row r="39" spans="1:14" ht="7.5" customHeight="1">
      <c r="C39" s="10"/>
      <c r="D39" s="10"/>
      <c r="E39" s="10"/>
      <c r="F39" s="10"/>
      <c r="G39" s="10"/>
      <c r="H39" s="10"/>
      <c r="M39"/>
      <c r="N39"/>
    </row>
    <row r="40" spans="1:14" ht="14.1" customHeight="1">
      <c r="A40" s="72" t="s">
        <v>27</v>
      </c>
      <c r="B40" s="18" t="s">
        <v>20</v>
      </c>
      <c r="C40" s="44">
        <v>37</v>
      </c>
      <c r="D40" s="44">
        <v>40</v>
      </c>
      <c r="E40" s="44">
        <v>30</v>
      </c>
      <c r="F40" s="39">
        <v>33</v>
      </c>
      <c r="G40" s="56">
        <v>20</v>
      </c>
      <c r="H40" s="56">
        <v>25</v>
      </c>
      <c r="M40" s="32"/>
      <c r="N40" s="32"/>
    </row>
    <row r="41" spans="1:14" ht="14.45" customHeight="1">
      <c r="A41" s="73"/>
      <c r="B41" s="19" t="s">
        <v>21</v>
      </c>
      <c r="C41" s="44">
        <v>996</v>
      </c>
      <c r="D41" s="45">
        <v>1052</v>
      </c>
      <c r="E41" s="44">
        <v>750</v>
      </c>
      <c r="F41" s="64">
        <v>1023</v>
      </c>
      <c r="G41" s="56">
        <v>191</v>
      </c>
      <c r="H41" s="55">
        <v>489</v>
      </c>
      <c r="M41"/>
      <c r="N41"/>
    </row>
    <row r="42" spans="1:14" ht="21.6" customHeight="1">
      <c r="A42" s="73"/>
      <c r="B42" s="20" t="s">
        <v>22</v>
      </c>
      <c r="C42" s="44">
        <v>3</v>
      </c>
      <c r="D42" s="44">
        <v>20</v>
      </c>
      <c r="E42" s="44">
        <v>9</v>
      </c>
      <c r="F42" s="39">
        <v>7</v>
      </c>
      <c r="G42" s="56">
        <v>2</v>
      </c>
      <c r="H42" s="56">
        <v>3</v>
      </c>
      <c r="M42"/>
      <c r="N42"/>
    </row>
    <row r="43" spans="1:14" ht="14.45" customHeight="1">
      <c r="A43" s="73"/>
      <c r="B43" s="21" t="s">
        <v>23</v>
      </c>
      <c r="C43" s="46">
        <v>1726</v>
      </c>
      <c r="D43" s="46">
        <v>1785</v>
      </c>
      <c r="E43" s="46">
        <v>1440</v>
      </c>
      <c r="F43" s="65">
        <v>1452</v>
      </c>
      <c r="G43" s="55">
        <v>752</v>
      </c>
      <c r="H43" s="55">
        <v>939</v>
      </c>
      <c r="M43"/>
      <c r="N43"/>
    </row>
    <row r="44" spans="1:14" ht="14.45" customHeight="1">
      <c r="A44" s="74"/>
      <c r="B44" s="22" t="s">
        <v>15</v>
      </c>
      <c r="C44" s="47">
        <v>2762</v>
      </c>
      <c r="D44" s="47">
        <v>2897</v>
      </c>
      <c r="E44" s="47">
        <v>2229</v>
      </c>
      <c r="F44" s="66">
        <v>2515</v>
      </c>
      <c r="G44" s="62">
        <v>965</v>
      </c>
      <c r="H44" s="62">
        <v>1456</v>
      </c>
      <c r="M44"/>
      <c r="N44"/>
    </row>
    <row r="45" spans="1:14" ht="7.5" customHeight="1">
      <c r="A45" s="8"/>
      <c r="B45" s="17"/>
      <c r="C45" s="28"/>
      <c r="D45" s="28"/>
      <c r="E45" s="28"/>
      <c r="F45" s="28"/>
      <c r="G45" s="28"/>
      <c r="H45" s="28"/>
      <c r="M45"/>
      <c r="N45"/>
    </row>
    <row r="46" spans="1:14" ht="14.1" customHeight="1">
      <c r="A46" s="8"/>
      <c r="B46" s="11" t="s">
        <v>16</v>
      </c>
      <c r="C46" s="69">
        <f t="shared" ref="C46" si="6">D44/C44</f>
        <v>1.0488776249094858</v>
      </c>
      <c r="D46" s="70"/>
      <c r="E46" s="69">
        <f t="shared" ref="E46" si="7">F44/E44</f>
        <v>1.1283086585912965</v>
      </c>
      <c r="F46" s="70"/>
      <c r="G46" s="69">
        <f>H44/G44</f>
        <v>1.5088082901554405</v>
      </c>
      <c r="H46" s="70"/>
      <c r="M46" s="32"/>
      <c r="N46" s="32"/>
    </row>
    <row r="47" spans="1:14" ht="14.45" customHeight="1">
      <c r="C47" s="10"/>
      <c r="D47" s="10"/>
      <c r="E47" s="10"/>
      <c r="F47" s="10"/>
      <c r="G47" s="10"/>
      <c r="H47" s="10"/>
      <c r="M47"/>
      <c r="N47"/>
    </row>
    <row r="48" spans="1:14" ht="14.45" customHeight="1">
      <c r="A48" s="71" t="s">
        <v>28</v>
      </c>
      <c r="B48" s="13" t="s">
        <v>18</v>
      </c>
      <c r="C48" s="48">
        <v>0</v>
      </c>
      <c r="D48" s="48">
        <v>0</v>
      </c>
      <c r="E48" s="48">
        <v>0</v>
      </c>
      <c r="F48" s="67">
        <v>0</v>
      </c>
      <c r="G48" s="56">
        <v>2</v>
      </c>
      <c r="H48" s="56">
        <v>1</v>
      </c>
      <c r="M48"/>
      <c r="N48"/>
    </row>
    <row r="49" spans="1:14" ht="14.45" customHeight="1">
      <c r="A49" s="71"/>
      <c r="B49" s="13" t="s">
        <v>20</v>
      </c>
      <c r="C49" s="44">
        <v>44</v>
      </c>
      <c r="D49" s="44">
        <v>30</v>
      </c>
      <c r="E49" s="44">
        <v>45</v>
      </c>
      <c r="F49" s="39">
        <v>26</v>
      </c>
      <c r="G49" s="56">
        <v>17</v>
      </c>
      <c r="H49" s="56">
        <v>14</v>
      </c>
      <c r="M49"/>
      <c r="N49"/>
    </row>
    <row r="50" spans="1:14" ht="14.45" customHeight="1">
      <c r="A50" s="71" t="s">
        <v>29</v>
      </c>
      <c r="B50" s="14" t="s">
        <v>21</v>
      </c>
      <c r="C50" s="45">
        <v>961</v>
      </c>
      <c r="D50" s="45">
        <v>1088</v>
      </c>
      <c r="E50" s="45">
        <v>1035</v>
      </c>
      <c r="F50" s="64">
        <v>883</v>
      </c>
      <c r="G50" s="55">
        <v>730</v>
      </c>
      <c r="H50" s="56">
        <v>503</v>
      </c>
      <c r="M50"/>
      <c r="N50"/>
    </row>
    <row r="51" spans="1:14" ht="21.6" customHeight="1">
      <c r="A51" s="71" t="s">
        <v>29</v>
      </c>
      <c r="B51" s="15" t="s">
        <v>22</v>
      </c>
      <c r="C51" s="44">
        <v>15</v>
      </c>
      <c r="D51" s="44">
        <v>8</v>
      </c>
      <c r="E51" s="44">
        <v>10</v>
      </c>
      <c r="F51" s="39">
        <v>16</v>
      </c>
      <c r="G51" s="56">
        <v>7</v>
      </c>
      <c r="H51" s="56">
        <v>5</v>
      </c>
      <c r="M51"/>
      <c r="N51"/>
    </row>
    <row r="52" spans="1:14" ht="14.1" customHeight="1">
      <c r="A52" s="71" t="s">
        <v>29</v>
      </c>
      <c r="B52" s="16" t="s">
        <v>23</v>
      </c>
      <c r="C52" s="46">
        <v>2960</v>
      </c>
      <c r="D52" s="46">
        <v>2707</v>
      </c>
      <c r="E52" s="46">
        <v>3634</v>
      </c>
      <c r="F52" s="65">
        <v>2901</v>
      </c>
      <c r="G52" s="55">
        <v>1730</v>
      </c>
      <c r="H52" s="55">
        <v>1523</v>
      </c>
      <c r="M52" s="32"/>
      <c r="N52" s="32"/>
    </row>
    <row r="53" spans="1:14" ht="14.45" customHeight="1">
      <c r="A53" s="71" t="s">
        <v>29</v>
      </c>
      <c r="B53" s="11" t="s">
        <v>15</v>
      </c>
      <c r="C53" s="42">
        <v>3980</v>
      </c>
      <c r="D53" s="42">
        <v>3833</v>
      </c>
      <c r="E53" s="42">
        <v>4724</v>
      </c>
      <c r="F53" s="60">
        <v>3826</v>
      </c>
      <c r="G53" s="62">
        <v>2486</v>
      </c>
      <c r="H53" s="62">
        <v>2046</v>
      </c>
      <c r="M53"/>
      <c r="N53"/>
    </row>
    <row r="54" spans="1:14" ht="7.5" customHeight="1">
      <c r="A54" s="8"/>
      <c r="B54" s="17"/>
      <c r="C54" s="28"/>
      <c r="D54" s="28"/>
      <c r="E54" s="28"/>
      <c r="F54" s="28"/>
      <c r="G54" s="28"/>
      <c r="H54" s="28"/>
      <c r="M54"/>
      <c r="N54"/>
    </row>
    <row r="55" spans="1:14" ht="14.45" customHeight="1">
      <c r="A55" s="8"/>
      <c r="B55" s="11" t="s">
        <v>16</v>
      </c>
      <c r="C55" s="69">
        <f t="shared" ref="C55" si="8">D53/C53</f>
        <v>0.9630653266331658</v>
      </c>
      <c r="D55" s="70"/>
      <c r="E55" s="69">
        <f t="shared" ref="E55" si="9">F53/E53</f>
        <v>0.80990685859441147</v>
      </c>
      <c r="F55" s="70"/>
      <c r="G55" s="69">
        <f>H53/G53</f>
        <v>0.82300884955752207</v>
      </c>
      <c r="H55" s="70"/>
      <c r="M55"/>
      <c r="N55"/>
    </row>
    <row r="56" spans="1:14" ht="14.45" customHeight="1">
      <c r="C56" s="10"/>
      <c r="D56" s="10"/>
      <c r="E56" s="10"/>
      <c r="F56" s="10"/>
      <c r="G56" s="10"/>
      <c r="H56" s="10"/>
      <c r="M56"/>
      <c r="N56"/>
    </row>
    <row r="57" spans="1:14" ht="14.45" customHeight="1">
      <c r="A57" s="71" t="s">
        <v>30</v>
      </c>
      <c r="B57" s="13" t="s">
        <v>18</v>
      </c>
      <c r="C57" s="48">
        <v>3</v>
      </c>
      <c r="D57" s="48">
        <v>1</v>
      </c>
      <c r="E57" s="48">
        <v>1</v>
      </c>
      <c r="F57" s="67">
        <v>1</v>
      </c>
      <c r="G57" s="56">
        <v>1</v>
      </c>
      <c r="H57" s="56">
        <v>2</v>
      </c>
      <c r="M57"/>
      <c r="N57"/>
    </row>
    <row r="58" spans="1:14" ht="14.1" customHeight="1">
      <c r="A58" s="71"/>
      <c r="B58" s="23" t="s">
        <v>20</v>
      </c>
      <c r="C58" s="44">
        <v>46</v>
      </c>
      <c r="D58" s="44">
        <v>28</v>
      </c>
      <c r="E58" s="44">
        <v>31</v>
      </c>
      <c r="F58" s="39">
        <v>33</v>
      </c>
      <c r="G58" s="56">
        <v>15</v>
      </c>
      <c r="H58" s="56">
        <v>10</v>
      </c>
      <c r="M58" s="32"/>
      <c r="N58" s="32"/>
    </row>
    <row r="59" spans="1:14" ht="14.45" customHeight="1">
      <c r="A59" s="71"/>
      <c r="B59" s="14" t="s">
        <v>21</v>
      </c>
      <c r="C59" s="44">
        <v>913</v>
      </c>
      <c r="D59" s="45">
        <v>1053</v>
      </c>
      <c r="E59" s="45">
        <v>1039</v>
      </c>
      <c r="F59" s="64">
        <v>898</v>
      </c>
      <c r="G59" s="55">
        <v>567</v>
      </c>
      <c r="H59" s="56">
        <v>469</v>
      </c>
      <c r="M59"/>
      <c r="N59"/>
    </row>
    <row r="60" spans="1:14" ht="21.6" customHeight="1">
      <c r="A60" s="71"/>
      <c r="B60" s="15" t="s">
        <v>22</v>
      </c>
      <c r="C60" s="44">
        <v>8</v>
      </c>
      <c r="D60" s="44">
        <v>12</v>
      </c>
      <c r="E60" s="44">
        <v>0</v>
      </c>
      <c r="F60" s="39">
        <v>4</v>
      </c>
      <c r="G60" s="56">
        <v>2</v>
      </c>
      <c r="H60" s="56">
        <v>0</v>
      </c>
      <c r="M60"/>
      <c r="N60"/>
    </row>
    <row r="61" spans="1:14" ht="14.45" customHeight="1">
      <c r="A61" s="71"/>
      <c r="B61" s="16" t="s">
        <v>23</v>
      </c>
      <c r="C61" s="46">
        <v>5077</v>
      </c>
      <c r="D61" s="46">
        <v>5148</v>
      </c>
      <c r="E61" s="46">
        <v>4001</v>
      </c>
      <c r="F61" s="65">
        <v>2881</v>
      </c>
      <c r="G61" s="55">
        <v>2120</v>
      </c>
      <c r="H61" s="55">
        <v>438</v>
      </c>
      <c r="M61"/>
      <c r="N61"/>
    </row>
    <row r="62" spans="1:14" ht="14.45" customHeight="1">
      <c r="A62" s="71"/>
      <c r="B62" s="11" t="s">
        <v>15</v>
      </c>
      <c r="C62" s="42">
        <v>6047</v>
      </c>
      <c r="D62" s="42">
        <v>6242</v>
      </c>
      <c r="E62" s="42">
        <v>5072</v>
      </c>
      <c r="F62" s="60">
        <v>3817</v>
      </c>
      <c r="G62" s="62">
        <v>2705</v>
      </c>
      <c r="H62" s="62">
        <v>919</v>
      </c>
      <c r="M62"/>
      <c r="N62"/>
    </row>
    <row r="63" spans="1:14" ht="7.5" customHeight="1">
      <c r="A63" s="8"/>
      <c r="B63" s="17"/>
      <c r="C63" s="28"/>
      <c r="D63" s="28"/>
      <c r="E63" s="28"/>
      <c r="F63" s="28"/>
      <c r="G63" s="28"/>
      <c r="H63" s="28"/>
      <c r="M63" s="32"/>
      <c r="N63" s="32"/>
    </row>
    <row r="64" spans="1:14" ht="14.45" customHeight="1">
      <c r="A64" s="8"/>
      <c r="B64" s="11" t="s">
        <v>16</v>
      </c>
      <c r="C64" s="69">
        <f>D62/C62</f>
        <v>1.032247395402679</v>
      </c>
      <c r="D64" s="70"/>
      <c r="E64" s="69">
        <f>F62/E62</f>
        <v>0.75256309148264988</v>
      </c>
      <c r="F64" s="70"/>
      <c r="G64" s="69">
        <f>H62/G62</f>
        <v>0.33974121996303142</v>
      </c>
      <c r="H64" s="70"/>
      <c r="M64"/>
      <c r="N64"/>
    </row>
    <row r="65" spans="1:14" ht="14.45" customHeight="1">
      <c r="C65" s="3"/>
      <c r="D65" s="3"/>
      <c r="E65" s="3"/>
      <c r="F65" s="3"/>
      <c r="G65" s="3"/>
      <c r="H65" s="3"/>
      <c r="M65"/>
      <c r="N65"/>
    </row>
    <row r="66" spans="1:14" ht="14.45" customHeight="1">
      <c r="A66" s="71" t="s">
        <v>31</v>
      </c>
      <c r="B66" s="13" t="s">
        <v>18</v>
      </c>
      <c r="C66" s="48">
        <v>2</v>
      </c>
      <c r="D66" s="48">
        <v>2</v>
      </c>
      <c r="E66" s="48">
        <v>2</v>
      </c>
      <c r="F66" s="67">
        <v>1</v>
      </c>
      <c r="G66" s="56">
        <v>2</v>
      </c>
      <c r="H66" s="56">
        <v>3</v>
      </c>
      <c r="M66"/>
      <c r="N66"/>
    </row>
    <row r="67" spans="1:14" ht="14.45" customHeight="1">
      <c r="A67" s="71"/>
      <c r="B67" s="23" t="s">
        <v>20</v>
      </c>
      <c r="C67" s="44">
        <v>72</v>
      </c>
      <c r="D67" s="44">
        <v>99</v>
      </c>
      <c r="E67" s="44">
        <v>66</v>
      </c>
      <c r="F67" s="39">
        <v>86</v>
      </c>
      <c r="G67" s="56">
        <v>27</v>
      </c>
      <c r="H67" s="56">
        <v>47</v>
      </c>
      <c r="M67"/>
      <c r="N67"/>
    </row>
    <row r="68" spans="1:14" ht="14.1" customHeight="1">
      <c r="A68" s="71"/>
      <c r="B68" s="14" t="s">
        <v>21</v>
      </c>
      <c r="C68" s="45">
        <v>1420</v>
      </c>
      <c r="D68" s="45">
        <v>2120</v>
      </c>
      <c r="E68" s="45">
        <v>1252</v>
      </c>
      <c r="F68" s="64">
        <v>1644</v>
      </c>
      <c r="G68" s="55">
        <v>621</v>
      </c>
      <c r="H68" s="55">
        <v>674</v>
      </c>
    </row>
    <row r="69" spans="1:14" ht="21.6" customHeight="1">
      <c r="A69" s="71"/>
      <c r="B69" s="15" t="s">
        <v>22</v>
      </c>
      <c r="C69" s="48">
        <v>9</v>
      </c>
      <c r="D69" s="48">
        <v>18</v>
      </c>
      <c r="E69" s="48">
        <v>4</v>
      </c>
      <c r="F69" s="67">
        <v>6</v>
      </c>
      <c r="G69" s="56">
        <v>1</v>
      </c>
      <c r="H69" s="56">
        <v>2</v>
      </c>
    </row>
    <row r="70" spans="1:14" ht="14.1" customHeight="1">
      <c r="A70" s="71"/>
      <c r="B70" s="16" t="s">
        <v>23</v>
      </c>
      <c r="C70" s="46">
        <v>3298</v>
      </c>
      <c r="D70" s="46">
        <v>3070</v>
      </c>
      <c r="E70" s="46">
        <v>3228</v>
      </c>
      <c r="F70" s="65">
        <v>2677</v>
      </c>
      <c r="G70" s="55">
        <v>1160</v>
      </c>
      <c r="H70" s="55">
        <v>1420</v>
      </c>
    </row>
    <row r="71" spans="1:14" ht="14.1" customHeight="1">
      <c r="A71" s="71"/>
      <c r="B71" s="11" t="s">
        <v>15</v>
      </c>
      <c r="C71" s="42">
        <v>4801</v>
      </c>
      <c r="D71" s="42">
        <v>5309</v>
      </c>
      <c r="E71" s="42">
        <v>4552</v>
      </c>
      <c r="F71" s="60">
        <v>4414</v>
      </c>
      <c r="G71" s="62">
        <v>1811</v>
      </c>
      <c r="H71" s="62">
        <v>2146</v>
      </c>
    </row>
    <row r="72" spans="1:14" ht="14.1" customHeight="1">
      <c r="A72" s="8"/>
      <c r="B72" s="17"/>
      <c r="C72" s="28"/>
      <c r="D72" s="28"/>
      <c r="E72" s="28"/>
      <c r="F72" s="28"/>
      <c r="G72" s="28"/>
      <c r="H72" s="28"/>
    </row>
    <row r="73" spans="1:14" ht="14.1" customHeight="1">
      <c r="A73" s="8"/>
      <c r="B73" s="11" t="s">
        <v>16</v>
      </c>
      <c r="C73" s="69">
        <f>D71/C71</f>
        <v>1.1058112893147261</v>
      </c>
      <c r="D73" s="70"/>
      <c r="E73" s="69">
        <f>F71/E71</f>
        <v>0.96968365553602809</v>
      </c>
      <c r="F73" s="70"/>
      <c r="G73" s="69">
        <f>H71/G71</f>
        <v>1.1849806736609607</v>
      </c>
      <c r="H73" s="70"/>
    </row>
    <row r="74" spans="1:14" ht="14.1" customHeight="1">
      <c r="C74" s="3"/>
      <c r="D74" s="3"/>
      <c r="E74" s="3"/>
      <c r="F74" s="3"/>
      <c r="G74" s="3"/>
      <c r="H74" s="3"/>
    </row>
    <row r="75" spans="1:14" ht="14.1" customHeight="1">
      <c r="A75" s="71" t="s">
        <v>32</v>
      </c>
      <c r="B75" s="13" t="s">
        <v>18</v>
      </c>
      <c r="C75" s="44">
        <v>6</v>
      </c>
      <c r="D75" s="44">
        <v>12</v>
      </c>
      <c r="E75" s="44">
        <v>6</v>
      </c>
      <c r="F75" s="39">
        <v>8</v>
      </c>
      <c r="G75" s="56">
        <v>3</v>
      </c>
      <c r="H75" s="56">
        <v>3</v>
      </c>
    </row>
    <row r="76" spans="1:14" ht="14.1" customHeight="1">
      <c r="A76" s="71"/>
      <c r="B76" s="23" t="s">
        <v>20</v>
      </c>
      <c r="C76" s="44">
        <v>275</v>
      </c>
      <c r="D76" s="44">
        <v>322</v>
      </c>
      <c r="E76" s="44">
        <v>232</v>
      </c>
      <c r="F76" s="39">
        <v>342</v>
      </c>
      <c r="G76" s="56">
        <v>165</v>
      </c>
      <c r="H76" s="56">
        <v>150</v>
      </c>
    </row>
    <row r="77" spans="1:14" ht="14.1" customHeight="1">
      <c r="A77" s="71"/>
      <c r="B77" s="14" t="s">
        <v>21</v>
      </c>
      <c r="C77" s="45">
        <v>3969</v>
      </c>
      <c r="D77" s="45">
        <v>5385</v>
      </c>
      <c r="E77" s="45">
        <v>4976</v>
      </c>
      <c r="F77" s="64">
        <v>4988</v>
      </c>
      <c r="G77" s="55">
        <v>2286</v>
      </c>
      <c r="H77" s="55">
        <v>2656</v>
      </c>
    </row>
    <row r="78" spans="1:14" ht="21.6" customHeight="1">
      <c r="A78" s="71"/>
      <c r="B78" s="15" t="s">
        <v>22</v>
      </c>
      <c r="C78" s="44">
        <v>55</v>
      </c>
      <c r="D78" s="44">
        <v>48</v>
      </c>
      <c r="E78" s="44">
        <v>35</v>
      </c>
      <c r="F78" s="39">
        <v>44</v>
      </c>
      <c r="G78" s="56">
        <v>18</v>
      </c>
      <c r="H78" s="56">
        <v>15</v>
      </c>
    </row>
    <row r="79" spans="1:14" ht="14.1" customHeight="1">
      <c r="A79" s="71"/>
      <c r="B79" s="16" t="s">
        <v>23</v>
      </c>
      <c r="C79" s="46">
        <v>22092</v>
      </c>
      <c r="D79" s="46">
        <v>22079</v>
      </c>
      <c r="E79" s="46">
        <v>23450</v>
      </c>
      <c r="F79" s="65">
        <v>19971</v>
      </c>
      <c r="G79" s="55">
        <v>9866</v>
      </c>
      <c r="H79" s="55">
        <v>9434</v>
      </c>
    </row>
    <row r="80" spans="1:14" ht="14.1" customHeight="1">
      <c r="A80" s="71"/>
      <c r="B80" s="11" t="s">
        <v>15</v>
      </c>
      <c r="C80" s="42">
        <v>26397</v>
      </c>
      <c r="D80" s="42">
        <v>27846</v>
      </c>
      <c r="E80" s="42">
        <v>28699</v>
      </c>
      <c r="F80" s="60">
        <v>25353</v>
      </c>
      <c r="G80" s="62">
        <v>12338</v>
      </c>
      <c r="H80" s="62">
        <v>12258</v>
      </c>
    </row>
    <row r="81" spans="1:8" ht="14.1" customHeight="1">
      <c r="A81" s="8"/>
      <c r="B81" s="17"/>
      <c r="C81" s="28"/>
      <c r="D81" s="28"/>
      <c r="E81" s="28"/>
      <c r="F81" s="28"/>
      <c r="G81" s="28"/>
      <c r="H81" s="28"/>
    </row>
    <row r="82" spans="1:8" ht="14.1" customHeight="1">
      <c r="A82" s="8"/>
      <c r="B82" s="11" t="s">
        <v>16</v>
      </c>
      <c r="C82" s="69">
        <f>D80/C80</f>
        <v>1.0548926014319808</v>
      </c>
      <c r="D82" s="70"/>
      <c r="E82" s="69">
        <f>F80/E80</f>
        <v>0.88341057179692672</v>
      </c>
      <c r="F82" s="70"/>
      <c r="G82" s="69">
        <f>H80/G80</f>
        <v>0.9935159669314314</v>
      </c>
      <c r="H82" s="70"/>
    </row>
    <row r="83" spans="1:8" ht="14.1" customHeight="1">
      <c r="C83" s="3"/>
      <c r="D83" s="3"/>
      <c r="E83" s="3"/>
      <c r="F83" s="3"/>
      <c r="G83" s="3"/>
      <c r="H83" s="3"/>
    </row>
    <row r="84" spans="1:8" ht="14.1" customHeight="1">
      <c r="A84" s="72" t="s">
        <v>33</v>
      </c>
      <c r="B84" s="18" t="s">
        <v>20</v>
      </c>
      <c r="C84" s="44">
        <v>12</v>
      </c>
      <c r="D84" s="44">
        <v>10</v>
      </c>
      <c r="E84" s="44">
        <v>11</v>
      </c>
      <c r="F84" s="39">
        <v>9</v>
      </c>
      <c r="G84" s="56">
        <v>5</v>
      </c>
      <c r="H84" s="56">
        <v>4</v>
      </c>
    </row>
    <row r="85" spans="1:8" ht="14.1" customHeight="1">
      <c r="A85" s="73"/>
      <c r="B85" s="19" t="s">
        <v>21</v>
      </c>
      <c r="C85" s="44">
        <v>653</v>
      </c>
      <c r="D85" s="44">
        <v>715</v>
      </c>
      <c r="E85" s="44">
        <v>574</v>
      </c>
      <c r="F85" s="39">
        <v>584</v>
      </c>
      <c r="G85" s="56">
        <v>215</v>
      </c>
      <c r="H85" s="56">
        <v>398</v>
      </c>
    </row>
    <row r="86" spans="1:8" ht="21.6" customHeight="1">
      <c r="A86" s="73"/>
      <c r="B86" s="20" t="s">
        <v>22</v>
      </c>
      <c r="C86" s="44">
        <v>2</v>
      </c>
      <c r="D86" s="44">
        <v>2</v>
      </c>
      <c r="E86" s="44">
        <v>10</v>
      </c>
      <c r="F86" s="39">
        <v>2</v>
      </c>
      <c r="G86" s="56">
        <v>0</v>
      </c>
      <c r="H86" s="56">
        <v>4</v>
      </c>
    </row>
    <row r="87" spans="1:8" ht="14.1" customHeight="1">
      <c r="A87" s="73"/>
      <c r="B87" s="21" t="s">
        <v>23</v>
      </c>
      <c r="C87" s="46">
        <v>1945</v>
      </c>
      <c r="D87" s="46">
        <v>2070</v>
      </c>
      <c r="E87" s="46">
        <v>2173</v>
      </c>
      <c r="F87" s="65">
        <v>2044</v>
      </c>
      <c r="G87" s="55">
        <v>1205</v>
      </c>
      <c r="H87" s="55">
        <v>1076</v>
      </c>
    </row>
    <row r="88" spans="1:8" ht="14.1" customHeight="1">
      <c r="A88" s="74"/>
      <c r="B88" s="22" t="s">
        <v>15</v>
      </c>
      <c r="C88" s="42">
        <v>2612</v>
      </c>
      <c r="D88" s="42">
        <v>2797</v>
      </c>
      <c r="E88" s="42">
        <v>2768</v>
      </c>
      <c r="F88" s="60">
        <v>2639</v>
      </c>
      <c r="G88" s="62">
        <v>1425</v>
      </c>
      <c r="H88" s="62">
        <v>1482</v>
      </c>
    </row>
    <row r="89" spans="1:8" ht="7.5" customHeight="1">
      <c r="A89" s="8"/>
      <c r="B89" s="17"/>
      <c r="C89" s="28"/>
      <c r="D89" s="28"/>
      <c r="E89" s="28"/>
      <c r="F89" s="28"/>
      <c r="G89" s="28"/>
      <c r="H89" s="28"/>
    </row>
    <row r="90" spans="1:8" ht="14.1" customHeight="1">
      <c r="A90" s="8"/>
      <c r="B90" s="11" t="s">
        <v>16</v>
      </c>
      <c r="C90" s="69">
        <f>D88/C88</f>
        <v>1.0708269525267995</v>
      </c>
      <c r="D90" s="70"/>
      <c r="E90" s="69">
        <f>F88/E88</f>
        <v>0.95339595375722541</v>
      </c>
      <c r="F90" s="70"/>
      <c r="G90" s="69">
        <f>H88/G88</f>
        <v>1.04</v>
      </c>
      <c r="H90" s="70"/>
    </row>
    <row r="91" spans="1:8" ht="14.1" customHeight="1">
      <c r="C91" s="10"/>
      <c r="D91" s="10"/>
      <c r="E91" s="10"/>
      <c r="F91" s="10"/>
      <c r="G91" s="10"/>
      <c r="H91" s="10"/>
    </row>
    <row r="92" spans="1:8" ht="14.1" customHeight="1">
      <c r="A92" s="72" t="s">
        <v>34</v>
      </c>
      <c r="B92" s="18" t="s">
        <v>20</v>
      </c>
      <c r="C92" s="44">
        <v>22</v>
      </c>
      <c r="D92" s="44">
        <v>28</v>
      </c>
      <c r="E92" s="44">
        <v>30</v>
      </c>
      <c r="F92" s="39">
        <v>22</v>
      </c>
      <c r="G92" s="56">
        <v>21</v>
      </c>
      <c r="H92" s="56">
        <v>21</v>
      </c>
    </row>
    <row r="93" spans="1:8" ht="14.1" customHeight="1">
      <c r="A93" s="73"/>
      <c r="B93" s="19" t="s">
        <v>21</v>
      </c>
      <c r="C93" s="44">
        <v>967</v>
      </c>
      <c r="D93" s="45">
        <v>1056</v>
      </c>
      <c r="E93" s="45">
        <v>1175</v>
      </c>
      <c r="F93" s="64">
        <v>1064</v>
      </c>
      <c r="G93" s="55">
        <v>358</v>
      </c>
      <c r="H93" s="55">
        <v>498</v>
      </c>
    </row>
    <row r="94" spans="1:8" ht="21.6" customHeight="1">
      <c r="A94" s="73"/>
      <c r="B94" s="20" t="s">
        <v>22</v>
      </c>
      <c r="C94" s="44">
        <v>6</v>
      </c>
      <c r="D94" s="44">
        <v>8</v>
      </c>
      <c r="E94" s="44">
        <v>4</v>
      </c>
      <c r="F94" s="39">
        <v>6</v>
      </c>
      <c r="G94" s="56">
        <v>4</v>
      </c>
      <c r="H94" s="56">
        <v>0</v>
      </c>
    </row>
    <row r="95" spans="1:8" ht="14.1" customHeight="1">
      <c r="A95" s="73"/>
      <c r="B95" s="21" t="s">
        <v>23</v>
      </c>
      <c r="C95" s="46">
        <v>2771</v>
      </c>
      <c r="D95" s="46">
        <v>2791</v>
      </c>
      <c r="E95" s="46">
        <v>2632</v>
      </c>
      <c r="F95" s="65">
        <v>2479</v>
      </c>
      <c r="G95" s="55">
        <v>1015</v>
      </c>
      <c r="H95" s="55">
        <v>1158</v>
      </c>
    </row>
    <row r="96" spans="1:8" ht="14.1" customHeight="1">
      <c r="A96" s="74"/>
      <c r="B96" s="22" t="s">
        <v>15</v>
      </c>
      <c r="C96" s="42">
        <v>3766</v>
      </c>
      <c r="D96" s="42">
        <v>3883</v>
      </c>
      <c r="E96" s="42">
        <v>3841</v>
      </c>
      <c r="F96" s="60">
        <v>3571</v>
      </c>
      <c r="G96" s="62">
        <v>1398</v>
      </c>
      <c r="H96" s="62">
        <v>1677</v>
      </c>
    </row>
    <row r="97" spans="1:9" ht="7.5" customHeight="1">
      <c r="A97" s="8"/>
      <c r="B97" s="17"/>
      <c r="C97" s="28"/>
      <c r="D97" s="28"/>
      <c r="E97" s="28"/>
      <c r="F97" s="28"/>
      <c r="G97" s="28"/>
      <c r="H97" s="28"/>
    </row>
    <row r="98" spans="1:9" ht="14.1" customHeight="1">
      <c r="A98" s="8"/>
      <c r="B98" s="11" t="s">
        <v>16</v>
      </c>
      <c r="C98" s="69">
        <f>D96/C96</f>
        <v>1.0310674455655868</v>
      </c>
      <c r="D98" s="70"/>
      <c r="E98" s="69">
        <f>F96/E96</f>
        <v>0.92970580577974482</v>
      </c>
      <c r="F98" s="70"/>
      <c r="G98" s="69">
        <f>H96/G96</f>
        <v>1.1995708154506437</v>
      </c>
      <c r="H98" s="70"/>
    </row>
    <row r="99" spans="1:9">
      <c r="C99" s="12"/>
      <c r="D99" s="12"/>
      <c r="E99" s="12"/>
      <c r="F99" s="12"/>
      <c r="G99" s="12"/>
      <c r="H99" s="12"/>
    </row>
    <row r="100" spans="1:9">
      <c r="A100" s="36"/>
    </row>
    <row r="101" spans="1:9" ht="23.1" customHeight="1">
      <c r="A101" s="68" t="s">
        <v>35</v>
      </c>
      <c r="B101" s="68"/>
      <c r="C101" s="68"/>
      <c r="D101" s="68"/>
      <c r="E101" s="68"/>
      <c r="F101" s="68"/>
      <c r="G101" s="68"/>
      <c r="H101" s="68"/>
      <c r="I101" s="50"/>
    </row>
  </sheetData>
  <mergeCells count="46">
    <mergeCell ref="A3:G3"/>
    <mergeCell ref="E98:F98"/>
    <mergeCell ref="E55:F55"/>
    <mergeCell ref="E64:F64"/>
    <mergeCell ref="E73:F73"/>
    <mergeCell ref="E82:F82"/>
    <mergeCell ref="E90:F90"/>
    <mergeCell ref="E11:F11"/>
    <mergeCell ref="E20:F20"/>
    <mergeCell ref="E29:F29"/>
    <mergeCell ref="E38:F38"/>
    <mergeCell ref="E46:F46"/>
    <mergeCell ref="A6:A9"/>
    <mergeCell ref="A13:A18"/>
    <mergeCell ref="A40:A44"/>
    <mergeCell ref="A48:A53"/>
    <mergeCell ref="A22:A27"/>
    <mergeCell ref="A31:A36"/>
    <mergeCell ref="A92:A96"/>
    <mergeCell ref="A75:A80"/>
    <mergeCell ref="A84:A88"/>
    <mergeCell ref="A57:A62"/>
    <mergeCell ref="A66:A71"/>
    <mergeCell ref="G11:H11"/>
    <mergeCell ref="G20:H20"/>
    <mergeCell ref="G29:H29"/>
    <mergeCell ref="G38:H38"/>
    <mergeCell ref="G46:H46"/>
    <mergeCell ref="C11:D11"/>
    <mergeCell ref="C20:D20"/>
    <mergeCell ref="C29:D29"/>
    <mergeCell ref="C38:D38"/>
    <mergeCell ref="C46:D46"/>
    <mergeCell ref="A101:H101"/>
    <mergeCell ref="C98:D98"/>
    <mergeCell ref="C55:D55"/>
    <mergeCell ref="C64:D64"/>
    <mergeCell ref="C73:D73"/>
    <mergeCell ref="C82:D82"/>
    <mergeCell ref="C90:D90"/>
    <mergeCell ref="G98:H98"/>
    <mergeCell ref="G55:H55"/>
    <mergeCell ref="G64:H64"/>
    <mergeCell ref="G73:H73"/>
    <mergeCell ref="G82:H82"/>
    <mergeCell ref="G90:H90"/>
  </mergeCells>
  <conditionalFormatting sqref="C11 E11:H11">
    <cfRule type="cellIs" dxfId="22" priority="16" operator="greaterThan">
      <formula>1</formula>
    </cfRule>
    <cfRule type="cellIs" dxfId="21" priority="17" operator="lessThan">
      <formula>1</formula>
    </cfRule>
  </conditionalFormatting>
  <conditionalFormatting sqref="C20 E20:H20 C29 E29:H29">
    <cfRule type="cellIs" dxfId="20" priority="20" operator="greaterThan">
      <formula>1</formula>
    </cfRule>
    <cfRule type="cellIs" dxfId="19" priority="21" operator="lessThan">
      <formula>1</formula>
    </cfRule>
  </conditionalFormatting>
  <conditionalFormatting sqref="C38 E38:H38">
    <cfRule type="cellIs" dxfId="18" priority="9" operator="greaterThan">
      <formula>1</formula>
    </cfRule>
    <cfRule type="cellIs" dxfId="17" priority="10" operator="lessThan">
      <formula>1</formula>
    </cfRule>
  </conditionalFormatting>
  <conditionalFormatting sqref="C46 E46:H46">
    <cfRule type="cellIs" dxfId="16" priority="7" operator="greaterThan">
      <formula>1</formula>
    </cfRule>
    <cfRule type="cellIs" dxfId="15" priority="8" operator="lessThan">
      <formula>1</formula>
    </cfRule>
  </conditionalFormatting>
  <conditionalFormatting sqref="C55 E55:H55">
    <cfRule type="cellIs" dxfId="14" priority="5" operator="greaterThan">
      <formula>1</formula>
    </cfRule>
    <cfRule type="cellIs" dxfId="13" priority="6" operator="lessThan">
      <formula>1</formula>
    </cfRule>
  </conditionalFormatting>
  <conditionalFormatting sqref="C64 E64:H64">
    <cfRule type="cellIs" dxfId="12" priority="3" operator="greaterThan">
      <formula>1</formula>
    </cfRule>
    <cfRule type="cellIs" dxfId="11" priority="4" operator="lessThan">
      <formula>1</formula>
    </cfRule>
  </conditionalFormatting>
  <conditionalFormatting sqref="C73 C82 E82:H82">
    <cfRule type="cellIs" dxfId="10" priority="66" operator="lessThan">
      <formula>0.99</formula>
    </cfRule>
  </conditionalFormatting>
  <conditionalFormatting sqref="C73 E73:H73">
    <cfRule type="cellIs" dxfId="9" priority="1" operator="greaterThan">
      <formula>1</formula>
    </cfRule>
    <cfRule type="cellIs" dxfId="8" priority="2" operator="lessThan">
      <formula>1</formula>
    </cfRule>
  </conditionalFormatting>
  <conditionalFormatting sqref="C82 E82:H82">
    <cfRule type="cellIs" dxfId="7" priority="45" operator="greaterThan">
      <formula>1</formula>
    </cfRule>
    <cfRule type="cellIs" dxfId="6" priority="46" operator="lessThan">
      <formula>1</formula>
    </cfRule>
  </conditionalFormatting>
  <conditionalFormatting sqref="C90 E90:H90">
    <cfRule type="cellIs" dxfId="5" priority="43" operator="greaterThan">
      <formula>1</formula>
    </cfRule>
    <cfRule type="cellIs" dxfId="4" priority="44" operator="lessThan">
      <formula>1</formula>
    </cfRule>
  </conditionalFormatting>
  <conditionalFormatting sqref="C98 E98:H98">
    <cfRule type="cellIs" dxfId="3" priority="41" operator="greaterThan">
      <formula>1</formula>
    </cfRule>
    <cfRule type="cellIs" dxfId="2" priority="42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53" orientation="portrait" r:id="rId1"/>
  <rowBreaks count="1" manualBreakCount="1">
    <brk id="56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7"/>
  <sheetViews>
    <sheetView showGridLines="0" topLeftCell="A5" zoomScale="80" zoomScaleNormal="80" workbookViewId="0">
      <selection activeCell="G6" sqref="G6"/>
    </sheetView>
  </sheetViews>
  <sheetFormatPr defaultColWidth="9.140625" defaultRowHeight="12.75"/>
  <cols>
    <col min="1" max="1" width="33" style="2" customWidth="1"/>
    <col min="2" max="2" width="13.85546875" style="2" customWidth="1"/>
    <col min="3" max="5" width="15.42578125" style="2" customWidth="1"/>
    <col min="6" max="6" width="9.140625" style="2"/>
    <col min="7" max="7" width="44.85546875" style="2" bestFit="1" customWidth="1"/>
    <col min="8" max="11" width="9.140625" style="2"/>
    <col min="12" max="12" width="44.85546875" style="2" bestFit="1" customWidth="1"/>
    <col min="13" max="13" width="41.85546875" style="2" bestFit="1" customWidth="1"/>
    <col min="14" max="16384" width="9.140625" style="2"/>
  </cols>
  <sheetData>
    <row r="1" spans="1:5" s="24" customFormat="1" ht="15.75">
      <c r="A1" s="1" t="s">
        <v>0</v>
      </c>
    </row>
    <row r="2" spans="1:5" s="24" customFormat="1" ht="15">
      <c r="A2" s="25" t="s">
        <v>36</v>
      </c>
    </row>
    <row r="3" spans="1:5" s="24" customFormat="1" ht="15" customHeight="1">
      <c r="A3" s="75" t="s">
        <v>37</v>
      </c>
      <c r="B3" s="75"/>
      <c r="C3" s="75"/>
      <c r="D3" s="75"/>
    </row>
    <row r="4" spans="1:5" s="24" customFormat="1">
      <c r="A4" s="33"/>
    </row>
    <row r="5" spans="1:5" s="24" customFormat="1" ht="33" customHeight="1">
      <c r="A5" s="5" t="s">
        <v>3</v>
      </c>
      <c r="B5" s="29" t="s">
        <v>4</v>
      </c>
      <c r="C5" s="31" t="s">
        <v>38</v>
      </c>
      <c r="D5" s="53" t="s">
        <v>39</v>
      </c>
      <c r="E5" s="30" t="s">
        <v>40</v>
      </c>
    </row>
    <row r="6" spans="1:5" s="24" customFormat="1" ht="29.1" customHeight="1">
      <c r="A6" s="26" t="s">
        <v>41</v>
      </c>
      <c r="B6" s="27" t="s">
        <v>15</v>
      </c>
      <c r="C6" s="51">
        <v>12312</v>
      </c>
      <c r="D6" s="54">
        <v>3360</v>
      </c>
      <c r="E6" s="52">
        <f t="shared" ref="E6:E16" si="0">(D6-C6)/C6</f>
        <v>-0.72709551656920079</v>
      </c>
    </row>
    <row r="7" spans="1:5" s="24" customFormat="1" ht="29.1" customHeight="1">
      <c r="A7" s="26" t="s">
        <v>17</v>
      </c>
      <c r="B7" s="27" t="s">
        <v>15</v>
      </c>
      <c r="C7" s="51">
        <v>7712</v>
      </c>
      <c r="D7" s="54">
        <v>5797</v>
      </c>
      <c r="E7" s="52">
        <f t="shared" si="0"/>
        <v>-0.2483143153526971</v>
      </c>
    </row>
    <row r="8" spans="1:5" s="24" customFormat="1" ht="29.1" customHeight="1">
      <c r="A8" s="26" t="s">
        <v>24</v>
      </c>
      <c r="B8" s="27" t="s">
        <v>15</v>
      </c>
      <c r="C8" s="51">
        <v>1023</v>
      </c>
      <c r="D8" s="54">
        <v>1632</v>
      </c>
      <c r="E8" s="52">
        <f t="shared" si="0"/>
        <v>0.59530791788856308</v>
      </c>
    </row>
    <row r="9" spans="1:5" s="24" customFormat="1" ht="29.1" customHeight="1">
      <c r="A9" s="26" t="s">
        <v>26</v>
      </c>
      <c r="B9" s="27" t="s">
        <v>15</v>
      </c>
      <c r="C9" s="51">
        <v>3671</v>
      </c>
      <c r="D9" s="54">
        <v>2901</v>
      </c>
      <c r="E9" s="52">
        <f t="shared" si="0"/>
        <v>-0.20975211114137837</v>
      </c>
    </row>
    <row r="10" spans="1:5" s="24" customFormat="1" ht="29.1" customHeight="1">
      <c r="A10" s="26" t="s">
        <v>27</v>
      </c>
      <c r="B10" s="27" t="s">
        <v>15</v>
      </c>
      <c r="C10" s="51">
        <v>3557</v>
      </c>
      <c r="D10" s="54">
        <v>1999</v>
      </c>
      <c r="E10" s="52">
        <f t="shared" si="0"/>
        <v>-0.4380095586168119</v>
      </c>
    </row>
    <row r="11" spans="1:5" s="24" customFormat="1" ht="29.1" customHeight="1">
      <c r="A11" s="26" t="s">
        <v>28</v>
      </c>
      <c r="B11" s="27" t="s">
        <v>15</v>
      </c>
      <c r="C11" s="51">
        <v>1781</v>
      </c>
      <c r="D11" s="54">
        <v>2853</v>
      </c>
      <c r="E11" s="52">
        <f t="shared" si="0"/>
        <v>0.60190903986524424</v>
      </c>
    </row>
    <row r="12" spans="1:5" s="24" customFormat="1" ht="29.1" customHeight="1">
      <c r="A12" s="26" t="s">
        <v>30</v>
      </c>
      <c r="B12" s="27" t="s">
        <v>15</v>
      </c>
      <c r="C12" s="51">
        <v>3034</v>
      </c>
      <c r="D12" s="54">
        <v>5234</v>
      </c>
      <c r="E12" s="52">
        <f t="shared" si="0"/>
        <v>0.72511535926170068</v>
      </c>
    </row>
    <row r="13" spans="1:5" s="24" customFormat="1" ht="29.1" customHeight="1">
      <c r="A13" s="26" t="s">
        <v>31</v>
      </c>
      <c r="B13" s="27" t="s">
        <v>15</v>
      </c>
      <c r="C13" s="51">
        <v>4973</v>
      </c>
      <c r="D13" s="54">
        <v>1978</v>
      </c>
      <c r="E13" s="52">
        <f t="shared" si="0"/>
        <v>-0.60225216167303441</v>
      </c>
    </row>
    <row r="14" spans="1:5" s="24" customFormat="1" ht="29.1" customHeight="1">
      <c r="A14" s="26" t="s">
        <v>32</v>
      </c>
      <c r="B14" s="27" t="s">
        <v>15</v>
      </c>
      <c r="C14" s="51">
        <v>11090</v>
      </c>
      <c r="D14" s="54">
        <v>8332</v>
      </c>
      <c r="E14" s="52">
        <f t="shared" si="0"/>
        <v>-0.24869251577998197</v>
      </c>
    </row>
    <row r="15" spans="1:5" s="24" customFormat="1" ht="33.75" customHeight="1">
      <c r="A15" s="26" t="s">
        <v>33</v>
      </c>
      <c r="B15" s="27" t="s">
        <v>15</v>
      </c>
      <c r="C15" s="51">
        <v>1616</v>
      </c>
      <c r="D15" s="54">
        <v>1440</v>
      </c>
      <c r="E15" s="52">
        <f t="shared" si="0"/>
        <v>-0.10891089108910891</v>
      </c>
    </row>
    <row r="16" spans="1:5" s="24" customFormat="1" ht="29.1" customHeight="1">
      <c r="A16" s="26" t="s">
        <v>34</v>
      </c>
      <c r="B16" s="27" t="s">
        <v>15</v>
      </c>
      <c r="C16" s="51">
        <v>2200</v>
      </c>
      <c r="D16" s="54">
        <v>1181</v>
      </c>
      <c r="E16" s="52">
        <f t="shared" si="0"/>
        <v>-0.46318181818181819</v>
      </c>
    </row>
    <row r="18" spans="1:8" ht="27.75" customHeight="1">
      <c r="A18" s="68" t="s">
        <v>35</v>
      </c>
      <c r="B18" s="68"/>
      <c r="C18" s="68"/>
      <c r="D18" s="68"/>
      <c r="E18" s="68"/>
      <c r="F18" s="68"/>
      <c r="G18" s="68"/>
      <c r="H18" s="68"/>
    </row>
    <row r="19" spans="1:8" ht="15">
      <c r="A19" s="49"/>
      <c r="B19" s="49"/>
      <c r="C19" s="49"/>
      <c r="D19" s="49"/>
      <c r="E19" s="49"/>
      <c r="G19"/>
    </row>
    <row r="20" spans="1:8" ht="15">
      <c r="G20"/>
    </row>
    <row r="21" spans="1:8" ht="15">
      <c r="G21"/>
    </row>
    <row r="22" spans="1:8" ht="15">
      <c r="G22"/>
    </row>
    <row r="23" spans="1:8" ht="15">
      <c r="G23"/>
    </row>
    <row r="24" spans="1:8" ht="15">
      <c r="G24"/>
    </row>
    <row r="25" spans="1:8" ht="15">
      <c r="G25"/>
    </row>
    <row r="26" spans="1:8" ht="15">
      <c r="G26"/>
    </row>
    <row r="27" spans="1:8" ht="15">
      <c r="G27"/>
    </row>
  </sheetData>
  <mergeCells count="2">
    <mergeCell ref="A3:D3"/>
    <mergeCell ref="A18:H18"/>
  </mergeCells>
  <conditionalFormatting sqref="E6:E16">
    <cfRule type="cellIs" dxfId="1" priority="1" operator="greaterThan">
      <formula>0</formula>
    </cfRule>
    <cfRule type="cellIs" dxfId="0" priority="2" operator="less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9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  <_Flow_SignoffStatus xmlns="c0b7ca95-5017-4b63-b28a-4d61b820eb1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D4DC5C-0F09-438F-BFF4-50718CAC253F}"/>
</file>

<file path=customXml/itemProps2.xml><?xml version="1.0" encoding="utf-8"?>
<ds:datastoreItem xmlns:ds="http://schemas.openxmlformats.org/officeDocument/2006/customXml" ds:itemID="{4783C3D5-3549-44A4-B1EC-11D44AB29E75}"/>
</file>

<file path=customXml/itemProps3.xml><?xml version="1.0" encoding="utf-8"?>
<ds:datastoreItem xmlns:ds="http://schemas.openxmlformats.org/officeDocument/2006/customXml" ds:itemID="{6BA5FE2D-D946-4DBA-BEDC-3F333EB612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Francesca Bigi</dc:creator>
  <cp:keywords/>
  <dc:description/>
  <cp:lastModifiedBy>Giuseppina Pastore</cp:lastModifiedBy>
  <cp:revision/>
  <dcterms:created xsi:type="dcterms:W3CDTF">2017-02-27T15:16:33Z</dcterms:created>
  <dcterms:modified xsi:type="dcterms:W3CDTF">2025-10-13T08:21:43Z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  <property fmtid="{D5CDD505-2E9C-101B-9397-08002B2CF9AE}" pid="3" name="MediaServiceImageTags">
    <vt:lpwstr/>
  </property>
</Properties>
</file>