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3" documentId="13_ncr:1_{8444BB27-B543-4879-B425-66E169460780}" xr6:coauthVersionLast="47" xr6:coauthVersionMax="47" xr10:uidLastSave="{EA570618-884A-4A43-BF6D-01A36DFF0BB6}"/>
  <bookViews>
    <workbookView xWindow="-120" yWindow="-120" windowWidth="25440" windowHeight="15390" firstSheet="1" xr2:uid="{00000000-000D-0000-FFFF-FFFF00000000}"/>
  </bookViews>
  <sheets>
    <sheet name="Flussi_venezia" sheetId="1" r:id="rId1"/>
    <sheet name="Varpend_venezia" sheetId="2" r:id="rId2"/>
  </sheets>
  <definedNames>
    <definedName name="_xlnm._FilterDatabase" localSheetId="0" hidden="1">Flussi_venezia!$A$5:$B$9</definedName>
    <definedName name="_xlnm._FilterDatabase" localSheetId="1" hidden="1">Varpend_venezia!$A$5:$E$5</definedName>
    <definedName name="_xlnm.Print_Area" localSheetId="0">Flussi_venezia!$A$1:$B$78</definedName>
    <definedName name="_xlnm.Print_Area" localSheetId="1">Varpend_venezia!$A$1:$E$15</definedName>
    <definedName name="_xlnm.Print_Titles" localSheetId="0">Flussi_venezia!$5:$5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8" i="1"/>
  <c r="G47" i="1"/>
  <c r="G56" i="1"/>
  <c r="G65" i="1"/>
  <c r="G74" i="1"/>
  <c r="G20" i="1"/>
  <c r="G11" i="1"/>
  <c r="C11" i="1" l="1"/>
  <c r="E11" i="1"/>
  <c r="C20" i="1"/>
  <c r="E20" i="1"/>
  <c r="C29" i="1"/>
  <c r="E29" i="1"/>
  <c r="C38" i="1"/>
  <c r="E38" i="1"/>
  <c r="C47" i="1"/>
  <c r="E47" i="1"/>
  <c r="C56" i="1"/>
  <c r="E56" i="1"/>
  <c r="C65" i="1"/>
  <c r="E65" i="1"/>
  <c r="C74" i="1"/>
  <c r="E74" i="1"/>
  <c r="E6" i="2"/>
  <c r="E9" i="2" l="1"/>
  <c r="E10" i="2" l="1"/>
  <c r="E13" i="2" l="1"/>
  <c r="E7" i="2" l="1"/>
  <c r="E12" i="2" l="1"/>
  <c r="E11" i="2"/>
  <c r="E8" i="2" l="1"/>
</calcChain>
</file>

<file path=xl/sharedStrings.xml><?xml version="1.0" encoding="utf-8"?>
<sst xmlns="http://schemas.openxmlformats.org/spreadsheetml/2006/main" count="104" uniqueCount="36">
  <si>
    <t>Distretto di Venezia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</si>
  <si>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</si>
  <si>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</si>
  <si>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</si>
  <si>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</si>
  <si>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</si>
  <si>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</si>
  <si>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2024</t>
  </si>
  <si>
    <t>Definiti 2024</t>
  </si>
  <si>
    <t>Iscritti 1° semestre 2025</t>
  </si>
  <si>
    <t>Definiti  1° semestre 2025</t>
  </si>
  <si>
    <t>Corte d'Appello di Venezia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</si>
  <si>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</si>
  <si>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</si>
  <si>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</si>
  <si>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</si>
  <si>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</si>
  <si>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Belluno</t>
  </si>
  <si>
    <t>RITO COLLEGIALE SEZIONE ASSISE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</si>
  <si>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</si>
  <si>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</si>
  <si>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</si>
  <si>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</si>
  <si>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Padova</t>
  </si>
  <si>
    <t>Tribunale Ordinario di Rovigo</t>
  </si>
  <si>
    <t>Tribunale Ordinario di Treviso</t>
  </si>
  <si>
    <t>Tribunale Ordinario di Venezia</t>
  </si>
  <si>
    <t>Tribunale Ordinario di Verona</t>
  </si>
  <si>
    <t>Tribunale Ordinario di Vicenza</t>
  </si>
  <si>
    <t>Tribunale Ordinario di Agrigento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</si>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</sst>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53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9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9" fillId="2" borderId="1" xfId="0" applyFont="1" applyFill="1" applyBorder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12" fillId="2" borderId="0" xfId="4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9" fillId="2" borderId="12" xfId="0" applyFont="1" applyFill="1" applyBorder="1"/>
    <xf numFmtId="3" fontId="20" fillId="2" borderId="0" xfId="3" applyNumberFormat="1" applyFont="1" applyFill="1" applyAlignment="1">
      <alignment horizontal="right"/>
    </xf>
    <xf numFmtId="3" fontId="16" fillId="2" borderId="0" xfId="0" applyNumberFormat="1" applyFont="1" applyFill="1"/>
    <xf numFmtId="3" fontId="16" fillId="2" borderId="0" xfId="0" applyNumberFormat="1" applyFont="1" applyFill="1" applyProtection="1">
      <protection locked="0"/>
    </xf>
    <xf numFmtId="0" fontId="18" fillId="2" borderId="0" xfId="0" applyFont="1" applyFill="1"/>
    <xf numFmtId="4" fontId="17" fillId="2" borderId="0" xfId="0" applyNumberFormat="1" applyFont="1" applyFill="1" applyAlignment="1">
      <alignment horizontal="center" vertical="center"/>
    </xf>
    <xf numFmtId="0" fontId="16" fillId="2" borderId="0" xfId="0" applyFont="1" applyFill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19" fillId="4" borderId="13" xfId="0" applyNumberFormat="1" applyFont="1" applyFill="1" applyBorder="1" applyAlignment="1">
      <alignment horizontal="right" wrapText="1"/>
    </xf>
    <xf numFmtId="3" fontId="19" fillId="4" borderId="6" xfId="0" applyNumberFormat="1" applyFont="1" applyFill="1" applyBorder="1" applyAlignment="1">
      <alignment horizontal="right" wrapText="1"/>
    </xf>
    <xf numFmtId="0" fontId="19" fillId="4" borderId="3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right" wrapText="1"/>
    </xf>
    <xf numFmtId="0" fontId="19" fillId="4" borderId="5" xfId="0" applyFont="1" applyFill="1" applyBorder="1" applyAlignment="1">
      <alignment horizontal="right" wrapText="1"/>
    </xf>
    <xf numFmtId="3" fontId="20" fillId="4" borderId="1" xfId="0" applyNumberFormat="1" applyFont="1" applyFill="1" applyBorder="1" applyAlignment="1">
      <alignment horizontal="right"/>
    </xf>
    <xf numFmtId="0" fontId="19" fillId="4" borderId="2" xfId="0" applyFont="1" applyFill="1" applyBorder="1" applyAlignment="1">
      <alignment horizontal="right" wrapText="1"/>
    </xf>
    <xf numFmtId="3" fontId="19" fillId="4" borderId="2" xfId="0" applyNumberFormat="1" applyFont="1" applyFill="1" applyBorder="1" applyAlignment="1">
      <alignment horizontal="right" wrapText="1"/>
    </xf>
    <xf numFmtId="3" fontId="20" fillId="4" borderId="8" xfId="0" applyNumberFormat="1" applyFont="1" applyFill="1" applyBorder="1" applyAlignment="1">
      <alignment horizontal="right"/>
    </xf>
    <xf numFmtId="3" fontId="19" fillId="4" borderId="4" xfId="0" applyNumberFormat="1" applyFont="1" applyFill="1" applyBorder="1" applyAlignment="1">
      <alignment horizontal="right" wrapText="1"/>
    </xf>
    <xf numFmtId="0" fontId="19" fillId="0" borderId="2" xfId="0" applyFont="1" applyBorder="1" applyAlignment="1">
      <alignment horizontal="right" wrapText="1"/>
    </xf>
    <xf numFmtId="0" fontId="20" fillId="4" borderId="0" xfId="0" applyFont="1" applyFill="1" applyAlignment="1">
      <alignment horizontal="right"/>
    </xf>
    <xf numFmtId="3" fontId="24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3" fontId="11" fillId="0" borderId="2" xfId="0" applyNumberFormat="1" applyFont="1" applyBorder="1"/>
    <xf numFmtId="0" fontId="11" fillId="0" borderId="2" xfId="0" applyFont="1" applyBorder="1"/>
    <xf numFmtId="3" fontId="19" fillId="4" borderId="11" xfId="0" applyNumberFormat="1" applyFont="1" applyFill="1" applyBorder="1" applyAlignment="1">
      <alignment horizontal="right" wrapText="1"/>
    </xf>
    <xf numFmtId="0" fontId="19" fillId="4" borderId="7" xfId="0" applyFont="1" applyFill="1" applyBorder="1" applyAlignment="1">
      <alignment horizontal="right" wrapText="1"/>
    </xf>
    <xf numFmtId="3" fontId="20" fillId="4" borderId="7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right" vertical="center" wrapText="1"/>
    </xf>
    <xf numFmtId="3" fontId="25" fillId="0" borderId="2" xfId="0" applyNumberFormat="1" applyFont="1" applyBorder="1"/>
    <xf numFmtId="3" fontId="26" fillId="0" borderId="2" xfId="0" applyNumberFormat="1" applyFont="1" applyBorder="1"/>
    <xf numFmtId="3" fontId="19" fillId="4" borderId="3" xfId="0" applyNumberFormat="1" applyFont="1" applyFill="1" applyBorder="1" applyAlignment="1">
      <alignment horizontal="right" wrapText="1"/>
    </xf>
    <xf numFmtId="3" fontId="20" fillId="4" borderId="15" xfId="0" applyNumberFormat="1" applyFont="1" applyFill="1" applyBorder="1" applyAlignment="1">
      <alignment horizontal="right"/>
    </xf>
    <xf numFmtId="3" fontId="19" fillId="4" borderId="5" xfId="0" applyNumberFormat="1" applyFont="1" applyFill="1" applyBorder="1" applyAlignment="1">
      <alignment horizontal="right" wrapText="1"/>
    </xf>
    <xf numFmtId="0" fontId="19" fillId="0" borderId="3" xfId="0" applyFont="1" applyBorder="1" applyAlignment="1">
      <alignment horizontal="right" wrapText="1"/>
    </xf>
    <xf numFmtId="0" fontId="19" fillId="4" borderId="2" xfId="0" applyFont="1" applyFill="1" applyBorder="1"/>
    <xf numFmtId="0" fontId="19" fillId="4" borderId="16" xfId="0" applyFont="1" applyFill="1" applyBorder="1"/>
    <xf numFmtId="0" fontId="11" fillId="0" borderId="17" xfId="0" applyFont="1" applyBorder="1"/>
    <xf numFmtId="0" fontId="19" fillId="4" borderId="18" xfId="0" applyFont="1" applyFill="1" applyBorder="1" applyAlignment="1">
      <alignment wrapText="1"/>
    </xf>
    <xf numFmtId="0" fontId="19" fillId="4" borderId="19" xfId="0" applyFont="1" applyFill="1" applyBorder="1" applyAlignment="1">
      <alignment wrapText="1"/>
    </xf>
    <xf numFmtId="0" fontId="11" fillId="0" borderId="18" xfId="0" applyFont="1" applyBorder="1"/>
    <xf numFmtId="0" fontId="11" fillId="0" borderId="20" xfId="0" applyFont="1" applyBorder="1"/>
    <xf numFmtId="3" fontId="19" fillId="4" borderId="18" xfId="0" applyNumberFormat="1" applyFont="1" applyFill="1" applyBorder="1" applyAlignment="1">
      <alignment wrapText="1"/>
    </xf>
    <xf numFmtId="3" fontId="19" fillId="4" borderId="19" xfId="0" applyNumberFormat="1" applyFont="1" applyFill="1" applyBorder="1" applyAlignment="1">
      <alignment wrapText="1"/>
    </xf>
    <xf numFmtId="3" fontId="11" fillId="0" borderId="18" xfId="0" applyNumberFormat="1" applyFont="1" applyBorder="1"/>
    <xf numFmtId="3" fontId="11" fillId="0" borderId="20" xfId="0" applyNumberFormat="1" applyFont="1" applyBorder="1"/>
    <xf numFmtId="3" fontId="19" fillId="4" borderId="21" xfId="0" applyNumberFormat="1" applyFont="1" applyFill="1" applyBorder="1" applyAlignment="1">
      <alignment wrapText="1"/>
    </xf>
    <xf numFmtId="3" fontId="19" fillId="4" borderId="0" xfId="0" applyNumberFormat="1" applyFont="1" applyFill="1" applyAlignment="1">
      <alignment wrapText="1"/>
    </xf>
    <xf numFmtId="3" fontId="20" fillId="4" borderId="1" xfId="0" applyNumberFormat="1" applyFont="1" applyFill="1" applyBorder="1"/>
    <xf numFmtId="3" fontId="20" fillId="4" borderId="15" xfId="0" applyNumberFormat="1" applyFont="1" applyFill="1" applyBorder="1"/>
    <xf numFmtId="3" fontId="26" fillId="0" borderId="18" xfId="0" applyNumberFormat="1" applyFont="1" applyBorder="1"/>
    <xf numFmtId="3" fontId="26" fillId="0" borderId="20" xfId="0" applyNumberFormat="1" applyFont="1" applyBorder="1"/>
    <xf numFmtId="0" fontId="11" fillId="0" borderId="2" xfId="0" applyFont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4" fontId="17" fillId="2" borderId="7" xfId="0" applyNumberFormat="1" applyFont="1" applyFill="1" applyBorder="1" applyAlignment="1" applyProtection="1">
      <alignment horizontal="center" vertical="center"/>
      <protection locked="0"/>
    </xf>
    <xf numFmtId="4" fontId="17" fillId="2" borderId="8" xfId="0" applyNumberFormat="1" applyFont="1" applyFill="1" applyBorder="1" applyAlignment="1" applyProtection="1">
      <alignment horizontal="center" vertical="center"/>
      <protection locked="0"/>
    </xf>
    <xf numFmtId="165" fontId="17" fillId="2" borderId="7" xfId="0" applyNumberFormat="1" applyFont="1" applyFill="1" applyBorder="1" applyAlignment="1" applyProtection="1">
      <alignment horizontal="center" vertical="center"/>
      <protection locked="0"/>
    </xf>
    <xf numFmtId="165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2" fontId="17" fillId="2" borderId="7" xfId="0" applyNumberFormat="1" applyFont="1" applyFill="1" applyBorder="1" applyAlignment="1" applyProtection="1">
      <alignment horizontal="center" vertical="center"/>
      <protection locked="0"/>
    </xf>
    <xf numFmtId="2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wrapText="1"/>
    </xf>
  </cellXfs>
  <cellStyles count="153">
    <cellStyle name="Migliaia 2" xfId="151" xr:uid="{00000000-0005-0000-0000-000000000000}"/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4" xfId="119" xr:uid="{00000000-0005-0000-0000-000078000000}"/>
    <cellStyle name="Normale 9" xfId="120" xr:uid="{00000000-0005-0000-0000-000079000000}"/>
    <cellStyle name="Normale 9 2" xfId="121" xr:uid="{00000000-0005-0000-0000-00007A000000}"/>
    <cellStyle name="Normale 9 2 2" xfId="122" xr:uid="{00000000-0005-0000-0000-00007B000000}"/>
    <cellStyle name="Normale 9 3" xfId="123" xr:uid="{00000000-0005-0000-0000-00007C000000}"/>
    <cellStyle name="Normale 9 4" xfId="124" xr:uid="{00000000-0005-0000-0000-00007D000000}"/>
    <cellStyle name="Percentuale" xfId="1" builtinId="5"/>
    <cellStyle name="Percentuale 2" xfId="125" xr:uid="{00000000-0005-0000-0000-00007F000000}"/>
    <cellStyle name="Percentuale 3" xfId="126" xr:uid="{00000000-0005-0000-0000-000080000000}"/>
    <cellStyle name="Percentuale 3 2" xfId="127" xr:uid="{00000000-0005-0000-0000-000081000000}"/>
    <cellStyle name="Percentuale 3 2 2" xfId="128" xr:uid="{00000000-0005-0000-0000-000082000000}"/>
    <cellStyle name="Percentuale 3 2 2 2" xfId="129" xr:uid="{00000000-0005-0000-0000-000083000000}"/>
    <cellStyle name="Percentuale 3 2 3" xfId="130" xr:uid="{00000000-0005-0000-0000-000084000000}"/>
    <cellStyle name="Percentuale 3 3" xfId="131" xr:uid="{00000000-0005-0000-0000-000085000000}"/>
    <cellStyle name="Percentuale 3 3 2" xfId="132" xr:uid="{00000000-0005-0000-0000-000086000000}"/>
    <cellStyle name="Percentuale 3 4" xfId="133" xr:uid="{00000000-0005-0000-0000-000087000000}"/>
    <cellStyle name="Percentuale 3 4 2" xfId="134" xr:uid="{00000000-0005-0000-0000-000088000000}"/>
    <cellStyle name="Percentuale 3 5" xfId="135" xr:uid="{00000000-0005-0000-0000-000089000000}"/>
    <cellStyle name="Percentuale 4" xfId="136" xr:uid="{00000000-0005-0000-0000-00008A000000}"/>
    <cellStyle name="Percentuale 4 2" xfId="137" xr:uid="{00000000-0005-0000-0000-00008B000000}"/>
    <cellStyle name="Percentuale 4 2 2" xfId="138" xr:uid="{00000000-0005-0000-0000-00008C000000}"/>
    <cellStyle name="Percentuale 4 2 2 2" xfId="139" xr:uid="{00000000-0005-0000-0000-00008D000000}"/>
    <cellStyle name="Percentuale 4 2 3" xfId="140" xr:uid="{00000000-0005-0000-0000-00008E000000}"/>
    <cellStyle name="Percentuale 4 3" xfId="141" xr:uid="{00000000-0005-0000-0000-00008F000000}"/>
    <cellStyle name="Percentuale 4 3 2" xfId="142" xr:uid="{00000000-0005-0000-0000-000090000000}"/>
    <cellStyle name="Percentuale 4 4" xfId="143" xr:uid="{00000000-0005-0000-0000-000091000000}"/>
    <cellStyle name="Percentuale 4 4 2" xfId="144" xr:uid="{00000000-0005-0000-0000-000092000000}"/>
    <cellStyle name="Percentuale 4 5" xfId="145" xr:uid="{00000000-0005-0000-0000-000093000000}"/>
    <cellStyle name="Percentuale 5" xfId="146" xr:uid="{00000000-0005-0000-0000-000094000000}"/>
    <cellStyle name="Percentuale 6" xfId="147" xr:uid="{00000000-0005-0000-0000-000095000000}"/>
    <cellStyle name="Percentuale 6 2" xfId="148" xr:uid="{00000000-0005-0000-0000-000096000000}"/>
    <cellStyle name="Percentuale 7" xfId="149" xr:uid="{00000000-0005-0000-0000-000097000000}"/>
    <cellStyle name="Percentuale 7 2" xfId="150" xr:uid="{00000000-0005-0000-0000-000098000000}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showGridLines="0" tabSelected="1" zoomScaleNormal="100" workbookViewId="0">
      <selection activeCell="J6" sqref="J6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10.5703125" style="31" customWidth="1"/>
    <col min="4" max="4" width="11.85546875" style="31" customWidth="1"/>
    <col min="5" max="5" width="11.7109375" style="31" customWidth="1"/>
    <col min="6" max="6" width="12.140625" style="31" customWidth="1"/>
    <col min="7" max="7" width="10.5703125" style="31" customWidth="1"/>
    <col min="8" max="8" width="11.28515625" style="31" customWidth="1"/>
    <col min="9" max="9" width="9.140625" style="2"/>
    <col min="10" max="10" width="7.5703125" style="2" customWidth="1"/>
    <col min="11" max="11" width="7.42578125" style="2" customWidth="1"/>
    <col min="12" max="16384" width="9.140625" style="2"/>
  </cols>
  <sheetData>
    <row r="1" spans="1:11" ht="15.75">
      <c r="A1" s="1" t="s">
        <v>0</v>
      </c>
      <c r="D1" s="29"/>
      <c r="E1" s="29"/>
      <c r="H1" s="29"/>
    </row>
    <row r="2" spans="1:11" ht="15">
      <c r="A2" s="3" t="s">
        <v>1</v>
      </c>
    </row>
    <row r="3" spans="1:11" ht="15" customHeight="1">
      <c r="A3" s="97" t="s">
        <v>2</v>
      </c>
      <c r="B3" s="97"/>
      <c r="C3" s="97"/>
      <c r="D3" s="97"/>
      <c r="E3" s="97"/>
      <c r="F3" s="97"/>
      <c r="G3" s="97"/>
      <c r="H3" s="2"/>
    </row>
    <row r="4" spans="1:11">
      <c r="C4" s="2"/>
      <c r="D4" s="2"/>
      <c r="E4" s="2"/>
      <c r="F4" s="2"/>
      <c r="G4" s="2"/>
      <c r="H4" s="2"/>
    </row>
    <row r="5" spans="1:11" ht="39.200000000000003" customHeight="1">
      <c r="A5" s="4" t="s">
        <v>3</v>
      </c>
      <c r="B5" s="4" t="s">
        <v>4</v>
      </c>
      <c r="C5" s="36" t="s">
        <v>5</v>
      </c>
      <c r="D5" s="36" t="s">
        <v>6</v>
      </c>
      <c r="E5" s="37" t="s">
        <v>7</v>
      </c>
      <c r="F5" s="37" t="s">
        <v>8</v>
      </c>
      <c r="G5" s="60" t="s">
        <v>9</v>
      </c>
      <c r="H5" s="60" t="s">
        <v>10</v>
      </c>
    </row>
    <row r="6" spans="1:11" ht="14.1" customHeight="1">
      <c r="A6" s="86" t="s">
        <v>11</v>
      </c>
      <c r="B6" s="5" t="s">
        <v>12</v>
      </c>
      <c r="C6" s="39">
        <v>3526</v>
      </c>
      <c r="D6" s="40">
        <v>5374</v>
      </c>
      <c r="E6" s="39">
        <v>3386</v>
      </c>
      <c r="F6" s="57">
        <v>4755</v>
      </c>
      <c r="G6" s="55">
        <v>1333</v>
      </c>
      <c r="H6" s="55">
        <v>2066</v>
      </c>
    </row>
    <row r="7" spans="1:11" ht="14.1" customHeight="1">
      <c r="A7" s="86"/>
      <c r="B7" s="5" t="s">
        <v>13</v>
      </c>
      <c r="C7" s="41">
        <v>21</v>
      </c>
      <c r="D7" s="42">
        <v>17</v>
      </c>
      <c r="E7" s="41">
        <v>20</v>
      </c>
      <c r="F7" s="58">
        <v>17</v>
      </c>
      <c r="G7" s="56">
        <v>11</v>
      </c>
      <c r="H7" s="56">
        <v>11</v>
      </c>
    </row>
    <row r="8" spans="1:11" ht="14.1" customHeight="1">
      <c r="A8" s="86"/>
      <c r="B8" s="5" t="s">
        <v>14</v>
      </c>
      <c r="C8" s="43">
        <v>37</v>
      </c>
      <c r="D8" s="42">
        <v>24</v>
      </c>
      <c r="E8" s="43">
        <v>32</v>
      </c>
      <c r="F8" s="58">
        <v>36</v>
      </c>
      <c r="G8" s="56">
        <v>12</v>
      </c>
      <c r="H8" s="56">
        <v>16</v>
      </c>
    </row>
    <row r="9" spans="1:11" ht="14.1" customHeight="1">
      <c r="A9" s="86"/>
      <c r="B9" s="6" t="s">
        <v>15</v>
      </c>
      <c r="C9" s="44">
        <v>3584</v>
      </c>
      <c r="D9" s="44">
        <v>5415</v>
      </c>
      <c r="E9" s="44">
        <v>3438</v>
      </c>
      <c r="F9" s="59">
        <v>4808</v>
      </c>
      <c r="G9" s="61">
        <v>1356</v>
      </c>
      <c r="H9" s="61">
        <v>2093</v>
      </c>
    </row>
    <row r="10" spans="1:11" ht="7.35" customHeight="1">
      <c r="A10" s="7"/>
      <c r="B10" s="8"/>
      <c r="C10" s="28"/>
      <c r="D10" s="28"/>
      <c r="E10" s="28"/>
      <c r="F10" s="28"/>
      <c r="G10" s="28"/>
      <c r="H10" s="28"/>
    </row>
    <row r="11" spans="1:11" ht="14.45" customHeight="1">
      <c r="A11" s="7"/>
      <c r="B11" s="9" t="s">
        <v>16</v>
      </c>
      <c r="C11" s="90">
        <f>D9/C9</f>
        <v>1.5108816964285714</v>
      </c>
      <c r="D11" s="91"/>
      <c r="E11" s="90">
        <f>F9/E9</f>
        <v>1.3984874927283304</v>
      </c>
      <c r="F11" s="91"/>
      <c r="G11" s="90">
        <f>H9/G9</f>
        <v>1.5435103244837758</v>
      </c>
      <c r="H11" s="91"/>
    </row>
    <row r="12" spans="1:11" ht="14.1" customHeight="1">
      <c r="C12" s="27"/>
      <c r="D12" s="27"/>
      <c r="E12" s="27"/>
      <c r="F12" s="27"/>
      <c r="G12" s="27"/>
      <c r="H12" s="27"/>
    </row>
    <row r="13" spans="1:11" ht="14.45" customHeight="1">
      <c r="A13" s="86" t="s">
        <v>17</v>
      </c>
      <c r="B13" s="10" t="s">
        <v>18</v>
      </c>
      <c r="C13" s="45">
        <v>0</v>
      </c>
      <c r="D13" s="45">
        <v>0</v>
      </c>
      <c r="E13" s="45">
        <v>1</v>
      </c>
      <c r="F13" s="41">
        <v>0</v>
      </c>
      <c r="G13" s="56">
        <v>0</v>
      </c>
      <c r="H13" s="56">
        <v>2</v>
      </c>
      <c r="J13"/>
      <c r="K13"/>
    </row>
    <row r="14" spans="1:11" ht="14.45" customHeight="1">
      <c r="A14" s="86"/>
      <c r="B14" s="10" t="s">
        <v>19</v>
      </c>
      <c r="C14" s="45">
        <v>19</v>
      </c>
      <c r="D14" s="45">
        <v>21</v>
      </c>
      <c r="E14" s="45">
        <v>10</v>
      </c>
      <c r="F14" s="41">
        <v>19</v>
      </c>
      <c r="G14" s="56">
        <v>12</v>
      </c>
      <c r="H14" s="56">
        <v>3</v>
      </c>
      <c r="J14"/>
      <c r="K14"/>
    </row>
    <row r="15" spans="1:11" ht="14.45" customHeight="1">
      <c r="A15" s="86"/>
      <c r="B15" s="11" t="s">
        <v>20</v>
      </c>
      <c r="C15" s="45">
        <v>636</v>
      </c>
      <c r="D15" s="45">
        <v>755</v>
      </c>
      <c r="E15" s="45">
        <v>541</v>
      </c>
      <c r="F15" s="41">
        <v>629</v>
      </c>
      <c r="G15" s="56">
        <v>290</v>
      </c>
      <c r="H15" s="56">
        <v>253</v>
      </c>
      <c r="J15"/>
      <c r="K15"/>
    </row>
    <row r="16" spans="1:11" ht="21.6" customHeight="1">
      <c r="A16" s="86"/>
      <c r="B16" s="12" t="s">
        <v>21</v>
      </c>
      <c r="C16" s="45">
        <v>5</v>
      </c>
      <c r="D16" s="45">
        <v>2</v>
      </c>
      <c r="E16" s="45">
        <v>4</v>
      </c>
      <c r="F16" s="41">
        <v>4</v>
      </c>
      <c r="G16" s="56">
        <v>4</v>
      </c>
      <c r="H16" s="56">
        <v>3</v>
      </c>
      <c r="J16"/>
      <c r="K16"/>
    </row>
    <row r="17" spans="1:11" ht="14.45" customHeight="1">
      <c r="A17" s="86"/>
      <c r="B17" s="13" t="s">
        <v>22</v>
      </c>
      <c r="C17" s="46">
        <v>1800</v>
      </c>
      <c r="D17" s="46">
        <v>1851</v>
      </c>
      <c r="E17" s="46">
        <v>2052</v>
      </c>
      <c r="F17" s="63">
        <v>2022</v>
      </c>
      <c r="G17" s="55">
        <v>1016</v>
      </c>
      <c r="H17" s="55">
        <v>1003</v>
      </c>
      <c r="J17"/>
      <c r="K17"/>
    </row>
    <row r="18" spans="1:11" ht="14.1" customHeight="1">
      <c r="A18" s="86"/>
      <c r="B18" s="9" t="s">
        <v>15</v>
      </c>
      <c r="C18" s="47">
        <v>2460</v>
      </c>
      <c r="D18" s="47">
        <v>2629</v>
      </c>
      <c r="E18" s="47">
        <v>2608</v>
      </c>
      <c r="F18" s="64">
        <v>2674</v>
      </c>
      <c r="G18" s="62">
        <v>1322</v>
      </c>
      <c r="H18" s="62">
        <v>1264</v>
      </c>
      <c r="J18" s="35"/>
      <c r="K18" s="35"/>
    </row>
    <row r="19" spans="1:11" ht="6" customHeight="1">
      <c r="A19" s="7"/>
      <c r="B19" s="14"/>
      <c r="C19" s="26"/>
      <c r="D19" s="26"/>
      <c r="E19" s="26"/>
      <c r="F19" s="26"/>
      <c r="G19" s="26"/>
      <c r="H19" s="26"/>
      <c r="J19"/>
      <c r="K19"/>
    </row>
    <row r="20" spans="1:11" ht="14.1" customHeight="1">
      <c r="A20" s="7"/>
      <c r="B20" s="9" t="s">
        <v>16</v>
      </c>
      <c r="C20" s="90">
        <f>D18/C18</f>
        <v>1.0686991869918698</v>
      </c>
      <c r="D20" s="91"/>
      <c r="E20" s="90">
        <f>F18/E18</f>
        <v>1.0253067484662577</v>
      </c>
      <c r="F20" s="91"/>
      <c r="G20" s="90">
        <f>H18/G18</f>
        <v>0.95612708018154313</v>
      </c>
      <c r="H20" s="91"/>
      <c r="J20"/>
      <c r="K20"/>
    </row>
    <row r="21" spans="1:11" ht="7.5" customHeight="1">
      <c r="A21" s="7"/>
      <c r="B21" s="14"/>
      <c r="C21" s="26"/>
      <c r="D21" s="26"/>
      <c r="E21" s="26"/>
      <c r="F21" s="26"/>
      <c r="G21" s="26"/>
      <c r="H21" s="26"/>
      <c r="J21"/>
      <c r="K21"/>
    </row>
    <row r="22" spans="1:11" ht="14.1" customHeight="1">
      <c r="A22" s="87" t="s">
        <v>23</v>
      </c>
      <c r="B22" s="10" t="s">
        <v>18</v>
      </c>
      <c r="C22" s="45">
        <v>1</v>
      </c>
      <c r="D22" s="45">
        <v>0</v>
      </c>
      <c r="E22" s="45">
        <v>3</v>
      </c>
      <c r="F22" s="41">
        <v>2</v>
      </c>
      <c r="G22" s="56">
        <v>2</v>
      </c>
      <c r="H22" s="56">
        <v>2</v>
      </c>
      <c r="J22"/>
      <c r="K22"/>
    </row>
    <row r="23" spans="1:11" ht="14.1" customHeight="1">
      <c r="A23" s="88"/>
      <c r="B23" s="10" t="s">
        <v>19</v>
      </c>
      <c r="C23" s="45">
        <v>173</v>
      </c>
      <c r="D23" s="45">
        <v>231</v>
      </c>
      <c r="E23" s="45">
        <v>162</v>
      </c>
      <c r="F23" s="41">
        <v>188</v>
      </c>
      <c r="G23" s="56">
        <v>66</v>
      </c>
      <c r="H23" s="56">
        <v>97</v>
      </c>
      <c r="J23"/>
      <c r="K23"/>
    </row>
    <row r="24" spans="1:11" ht="14.1" customHeight="1">
      <c r="A24" s="88"/>
      <c r="B24" s="11" t="s">
        <v>20</v>
      </c>
      <c r="C24" s="46">
        <v>1874</v>
      </c>
      <c r="D24" s="46">
        <v>3649</v>
      </c>
      <c r="E24" s="46">
        <v>1993</v>
      </c>
      <c r="F24" s="63">
        <v>2572</v>
      </c>
      <c r="G24" s="55">
        <v>1045</v>
      </c>
      <c r="H24" s="55">
        <v>1193</v>
      </c>
      <c r="J24" s="35"/>
      <c r="K24" s="35"/>
    </row>
    <row r="25" spans="1:11" ht="24" customHeight="1">
      <c r="A25" s="88"/>
      <c r="B25" s="12" t="s">
        <v>21</v>
      </c>
      <c r="C25" s="45">
        <v>42</v>
      </c>
      <c r="D25" s="45">
        <v>39</v>
      </c>
      <c r="E25" s="45">
        <v>32</v>
      </c>
      <c r="F25" s="41">
        <v>43</v>
      </c>
      <c r="G25" s="56">
        <v>7</v>
      </c>
      <c r="H25" s="56">
        <v>16</v>
      </c>
      <c r="J25"/>
      <c r="K25"/>
    </row>
    <row r="26" spans="1:11" ht="14.1" customHeight="1">
      <c r="A26" s="88"/>
      <c r="B26" s="13" t="s">
        <v>22</v>
      </c>
      <c r="C26" s="48">
        <v>7636</v>
      </c>
      <c r="D26" s="48">
        <v>8582</v>
      </c>
      <c r="E26" s="48">
        <v>7384</v>
      </c>
      <c r="F26" s="65">
        <v>6425</v>
      </c>
      <c r="G26" s="55">
        <v>4021</v>
      </c>
      <c r="H26" s="55">
        <v>3338</v>
      </c>
      <c r="J26"/>
      <c r="K26"/>
    </row>
    <row r="27" spans="1:11" ht="14.1" customHeight="1">
      <c r="A27" s="89"/>
      <c r="B27" s="9" t="s">
        <v>15</v>
      </c>
      <c r="C27" s="47">
        <v>9726</v>
      </c>
      <c r="D27" s="47">
        <v>12501</v>
      </c>
      <c r="E27" s="47">
        <v>9574</v>
      </c>
      <c r="F27" s="64">
        <v>9230</v>
      </c>
      <c r="G27" s="62">
        <v>5141</v>
      </c>
      <c r="H27" s="62">
        <v>4646</v>
      </c>
      <c r="J27"/>
      <c r="K27"/>
    </row>
    <row r="28" spans="1:11" ht="6" customHeight="1">
      <c r="A28" s="7"/>
      <c r="B28" s="14"/>
      <c r="C28" s="26"/>
      <c r="D28" s="26"/>
      <c r="E28" s="26"/>
      <c r="F28" s="26"/>
      <c r="G28" s="26"/>
      <c r="H28" s="26"/>
      <c r="J28"/>
      <c r="K28"/>
    </row>
    <row r="29" spans="1:11" ht="14.1" customHeight="1">
      <c r="A29" s="7"/>
      <c r="B29" s="9" t="s">
        <v>16</v>
      </c>
      <c r="C29" s="90">
        <f>D27/C27</f>
        <v>1.2853177051202962</v>
      </c>
      <c r="D29" s="91"/>
      <c r="E29" s="95">
        <f>F27/E27</f>
        <v>0.96406935450177567</v>
      </c>
      <c r="F29" s="96"/>
      <c r="G29" s="92">
        <f>H27/G27</f>
        <v>0.90371523049990277</v>
      </c>
      <c r="H29" s="93"/>
      <c r="J29"/>
      <c r="K29"/>
    </row>
    <row r="30" spans="1:11" ht="7.5" customHeight="1">
      <c r="A30" s="7"/>
      <c r="B30" s="14"/>
      <c r="C30" s="26"/>
      <c r="D30" s="26"/>
      <c r="E30" s="26"/>
      <c r="F30" s="26"/>
      <c r="G30" s="26"/>
      <c r="H30" s="26"/>
      <c r="J30" s="35"/>
      <c r="K30" s="35"/>
    </row>
    <row r="31" spans="1:11" ht="14.1" customHeight="1">
      <c r="A31" s="87" t="s">
        <v>24</v>
      </c>
      <c r="B31" s="10" t="s">
        <v>18</v>
      </c>
      <c r="C31" s="45">
        <v>1</v>
      </c>
      <c r="D31" s="45">
        <v>1</v>
      </c>
      <c r="E31" s="45">
        <v>4</v>
      </c>
      <c r="F31" s="41">
        <v>1</v>
      </c>
      <c r="G31" s="56">
        <v>1</v>
      </c>
      <c r="H31" s="56">
        <v>3</v>
      </c>
      <c r="J31"/>
      <c r="K31"/>
    </row>
    <row r="32" spans="1:11" ht="14.1" customHeight="1">
      <c r="A32" s="88"/>
      <c r="B32" s="10" t="s">
        <v>19</v>
      </c>
      <c r="C32" s="49">
        <v>58</v>
      </c>
      <c r="D32" s="49">
        <v>62</v>
      </c>
      <c r="E32" s="49">
        <v>46</v>
      </c>
      <c r="F32" s="66">
        <v>54</v>
      </c>
      <c r="G32" s="56">
        <v>17</v>
      </c>
      <c r="H32" s="56">
        <v>21</v>
      </c>
      <c r="J32"/>
      <c r="K32"/>
    </row>
    <row r="33" spans="1:11" ht="14.1" customHeight="1">
      <c r="A33" s="88"/>
      <c r="B33" s="11" t="s">
        <v>20</v>
      </c>
      <c r="C33" s="49">
        <v>743</v>
      </c>
      <c r="D33" s="49">
        <v>968</v>
      </c>
      <c r="E33" s="49">
        <v>974</v>
      </c>
      <c r="F33" s="66">
        <v>933</v>
      </c>
      <c r="G33" s="56">
        <v>517</v>
      </c>
      <c r="H33" s="56">
        <v>506</v>
      </c>
      <c r="J33"/>
      <c r="K33"/>
    </row>
    <row r="34" spans="1:11" ht="24.75" customHeight="1">
      <c r="A34" s="88"/>
      <c r="B34" s="12" t="s">
        <v>21</v>
      </c>
      <c r="C34" s="49">
        <v>12</v>
      </c>
      <c r="D34" s="49">
        <v>9</v>
      </c>
      <c r="E34" s="49">
        <v>5</v>
      </c>
      <c r="F34" s="66">
        <v>5</v>
      </c>
      <c r="G34" s="56">
        <v>3</v>
      </c>
      <c r="H34" s="56">
        <v>1</v>
      </c>
      <c r="J34"/>
      <c r="K34"/>
    </row>
    <row r="35" spans="1:11" ht="14.1" customHeight="1">
      <c r="A35" s="88"/>
      <c r="B35" s="13" t="s">
        <v>22</v>
      </c>
      <c r="C35" s="48">
        <v>3469</v>
      </c>
      <c r="D35" s="48">
        <v>3551</v>
      </c>
      <c r="E35" s="48">
        <v>3893</v>
      </c>
      <c r="F35" s="65">
        <v>3985</v>
      </c>
      <c r="G35" s="55">
        <v>2114</v>
      </c>
      <c r="H35" s="55">
        <v>1712</v>
      </c>
      <c r="J35"/>
      <c r="K35"/>
    </row>
    <row r="36" spans="1:11" ht="14.1" customHeight="1">
      <c r="A36" s="89"/>
      <c r="B36" s="9" t="s">
        <v>15</v>
      </c>
      <c r="C36" s="44">
        <v>4283</v>
      </c>
      <c r="D36" s="44">
        <v>4591</v>
      </c>
      <c r="E36" s="44">
        <v>4922</v>
      </c>
      <c r="F36" s="59">
        <v>4978</v>
      </c>
      <c r="G36" s="62">
        <v>2652</v>
      </c>
      <c r="H36" s="62">
        <v>2243</v>
      </c>
      <c r="J36" s="35"/>
      <c r="K36" s="35"/>
    </row>
    <row r="37" spans="1:11" ht="6" customHeight="1">
      <c r="A37" s="7"/>
      <c r="B37" s="14"/>
      <c r="C37" s="50"/>
      <c r="D37" s="50"/>
      <c r="E37" s="50"/>
      <c r="F37" s="50"/>
      <c r="G37" s="26"/>
      <c r="H37" s="26"/>
      <c r="J37"/>
      <c r="K37"/>
    </row>
    <row r="38" spans="1:11" ht="14.45" customHeight="1">
      <c r="A38" s="7"/>
      <c r="B38" s="9" t="s">
        <v>16</v>
      </c>
      <c r="C38" s="90">
        <f>D36/C36</f>
        <v>1.0719122110670092</v>
      </c>
      <c r="D38" s="91"/>
      <c r="E38" s="90">
        <f>F36/E36</f>
        <v>1.0113774888256806</v>
      </c>
      <c r="F38" s="91"/>
      <c r="G38" s="90">
        <f>H36/G36</f>
        <v>0.84577677224736048</v>
      </c>
      <c r="H38" s="91"/>
      <c r="J38"/>
      <c r="K38"/>
    </row>
    <row r="39" spans="1:11" ht="7.5" customHeight="1">
      <c r="A39" s="7"/>
      <c r="B39" s="14"/>
      <c r="C39" s="26"/>
      <c r="D39" s="26"/>
      <c r="E39" s="26"/>
      <c r="F39" s="26"/>
      <c r="G39" s="26"/>
      <c r="H39" s="26"/>
      <c r="J39"/>
      <c r="K39"/>
    </row>
    <row r="40" spans="1:11" ht="14.45" customHeight="1">
      <c r="A40" s="86" t="s">
        <v>25</v>
      </c>
      <c r="B40" s="10" t="s">
        <v>18</v>
      </c>
      <c r="C40" s="67">
        <v>2</v>
      </c>
      <c r="D40" s="68">
        <v>1</v>
      </c>
      <c r="E40" s="56">
        <v>10</v>
      </c>
      <c r="F40" s="69">
        <v>4</v>
      </c>
      <c r="G40" s="56">
        <v>4</v>
      </c>
      <c r="H40" s="56">
        <v>5</v>
      </c>
      <c r="J40"/>
      <c r="K40"/>
    </row>
    <row r="41" spans="1:11" ht="14.45" customHeight="1">
      <c r="A41" s="86"/>
      <c r="B41" s="10" t="s">
        <v>19</v>
      </c>
      <c r="C41" s="70">
        <v>106</v>
      </c>
      <c r="D41" s="71">
        <v>105</v>
      </c>
      <c r="E41" s="72">
        <v>133</v>
      </c>
      <c r="F41" s="73">
        <v>122</v>
      </c>
      <c r="G41" s="56">
        <v>55</v>
      </c>
      <c r="H41" s="56">
        <v>61</v>
      </c>
      <c r="J41"/>
      <c r="K41"/>
    </row>
    <row r="42" spans="1:11" ht="14.1" customHeight="1">
      <c r="A42" s="86"/>
      <c r="B42" s="11" t="s">
        <v>20</v>
      </c>
      <c r="C42" s="74">
        <v>2465</v>
      </c>
      <c r="D42" s="75">
        <v>2703</v>
      </c>
      <c r="E42" s="76">
        <v>2355</v>
      </c>
      <c r="F42" s="77">
        <v>2352</v>
      </c>
      <c r="G42" s="55">
        <v>1089</v>
      </c>
      <c r="H42" s="55">
        <v>1206</v>
      </c>
      <c r="J42" s="35"/>
      <c r="K42" s="35"/>
    </row>
    <row r="43" spans="1:11" ht="21.6" customHeight="1">
      <c r="A43" s="86"/>
      <c r="B43" s="12" t="s">
        <v>21</v>
      </c>
      <c r="C43" s="70">
        <v>22</v>
      </c>
      <c r="D43" s="71">
        <v>23</v>
      </c>
      <c r="E43" s="72">
        <v>20</v>
      </c>
      <c r="F43" s="73">
        <v>19</v>
      </c>
      <c r="G43" s="84">
        <v>7</v>
      </c>
      <c r="H43" s="84">
        <v>14</v>
      </c>
      <c r="J43"/>
      <c r="K43"/>
    </row>
    <row r="44" spans="1:11" ht="14.45" customHeight="1">
      <c r="A44" s="86"/>
      <c r="B44" s="13" t="s">
        <v>22</v>
      </c>
      <c r="C44" s="78">
        <v>8447</v>
      </c>
      <c r="D44" s="79">
        <v>7748</v>
      </c>
      <c r="E44" s="76">
        <v>7501</v>
      </c>
      <c r="F44" s="77">
        <v>7764</v>
      </c>
      <c r="G44" s="55">
        <v>3631</v>
      </c>
      <c r="H44" s="55">
        <v>3505</v>
      </c>
      <c r="J44"/>
      <c r="K44"/>
    </row>
    <row r="45" spans="1:11" ht="14.45" customHeight="1">
      <c r="A45" s="86"/>
      <c r="B45" s="9" t="s">
        <v>15</v>
      </c>
      <c r="C45" s="80">
        <v>11042</v>
      </c>
      <c r="D45" s="81">
        <v>10580</v>
      </c>
      <c r="E45" s="82">
        <v>10019</v>
      </c>
      <c r="F45" s="83">
        <v>10261</v>
      </c>
      <c r="G45" s="62">
        <v>4786</v>
      </c>
      <c r="H45" s="62">
        <v>4791</v>
      </c>
      <c r="J45"/>
      <c r="K45"/>
    </row>
    <row r="46" spans="1:11" ht="6" customHeight="1">
      <c r="A46" s="7"/>
      <c r="B46" s="14"/>
      <c r="C46" s="26"/>
      <c r="D46" s="26"/>
      <c r="E46" s="26"/>
      <c r="F46" s="26"/>
      <c r="G46" s="26"/>
      <c r="H46" s="26"/>
      <c r="J46"/>
      <c r="K46"/>
    </row>
    <row r="47" spans="1:11" ht="14.45" customHeight="1">
      <c r="A47" s="7"/>
      <c r="B47" s="9" t="s">
        <v>16</v>
      </c>
      <c r="C47" s="90">
        <f>D45/C45</f>
        <v>0.95815975366781381</v>
      </c>
      <c r="D47" s="91"/>
      <c r="E47" s="90">
        <f>F45/E45</f>
        <v>1.0241541071963269</v>
      </c>
      <c r="F47" s="91"/>
      <c r="G47" s="90">
        <f>H45/G45</f>
        <v>1.0010447137484328</v>
      </c>
      <c r="H47" s="91"/>
      <c r="J47"/>
      <c r="K47"/>
    </row>
    <row r="48" spans="1:11" ht="14.1" customHeight="1">
      <c r="A48" s="7"/>
      <c r="B48" s="25"/>
      <c r="C48" s="30"/>
      <c r="D48" s="30"/>
      <c r="E48" s="30"/>
      <c r="F48" s="30"/>
      <c r="G48" s="30"/>
      <c r="H48" s="30"/>
      <c r="J48" s="35"/>
      <c r="K48" s="35"/>
    </row>
    <row r="49" spans="1:11" ht="14.1" customHeight="1">
      <c r="A49" s="87" t="s">
        <v>26</v>
      </c>
      <c r="B49" s="10" t="s">
        <v>18</v>
      </c>
      <c r="C49" s="45">
        <v>3</v>
      </c>
      <c r="D49" s="45">
        <v>2</v>
      </c>
      <c r="E49" s="45">
        <v>3</v>
      </c>
      <c r="F49" s="41">
        <v>2</v>
      </c>
      <c r="G49" s="56">
        <v>1</v>
      </c>
      <c r="H49" s="56">
        <v>1</v>
      </c>
      <c r="J49"/>
      <c r="K49"/>
    </row>
    <row r="50" spans="1:11" ht="14.1" customHeight="1">
      <c r="A50" s="88"/>
      <c r="B50" s="10" t="s">
        <v>19</v>
      </c>
      <c r="C50" s="45">
        <v>126</v>
      </c>
      <c r="D50" s="45">
        <v>79</v>
      </c>
      <c r="E50" s="45">
        <v>144</v>
      </c>
      <c r="F50" s="41">
        <v>133</v>
      </c>
      <c r="G50" s="56">
        <v>91</v>
      </c>
      <c r="H50" s="56">
        <v>62</v>
      </c>
      <c r="J50"/>
      <c r="K50"/>
    </row>
    <row r="51" spans="1:11" ht="14.1" customHeight="1">
      <c r="A51" s="88"/>
      <c r="B51" s="11" t="s">
        <v>20</v>
      </c>
      <c r="C51" s="46">
        <v>3402</v>
      </c>
      <c r="D51" s="46">
        <v>3526</v>
      </c>
      <c r="E51" s="46">
        <v>2864</v>
      </c>
      <c r="F51" s="63">
        <v>3481</v>
      </c>
      <c r="G51" s="55">
        <v>1390</v>
      </c>
      <c r="H51" s="55">
        <v>1644</v>
      </c>
      <c r="J51"/>
      <c r="K51"/>
    </row>
    <row r="52" spans="1:11" ht="21.6" customHeight="1">
      <c r="A52" s="88"/>
      <c r="B52" s="12" t="s">
        <v>21</v>
      </c>
      <c r="C52" s="45">
        <v>28</v>
      </c>
      <c r="D52" s="45">
        <v>21</v>
      </c>
      <c r="E52" s="45">
        <v>19</v>
      </c>
      <c r="F52" s="41">
        <v>34</v>
      </c>
      <c r="G52" s="56">
        <v>11</v>
      </c>
      <c r="H52" s="56">
        <v>8</v>
      </c>
      <c r="J52"/>
      <c r="K52"/>
    </row>
    <row r="53" spans="1:11" ht="14.1" customHeight="1">
      <c r="A53" s="88"/>
      <c r="B53" s="13" t="s">
        <v>22</v>
      </c>
      <c r="C53" s="46">
        <v>7992</v>
      </c>
      <c r="D53" s="46">
        <v>7944</v>
      </c>
      <c r="E53" s="46">
        <v>12889</v>
      </c>
      <c r="F53" s="63">
        <v>8295</v>
      </c>
      <c r="G53" s="55">
        <v>4342</v>
      </c>
      <c r="H53" s="55">
        <v>2375</v>
      </c>
      <c r="J53"/>
      <c r="K53"/>
    </row>
    <row r="54" spans="1:11" ht="14.1" customHeight="1">
      <c r="A54" s="89"/>
      <c r="B54" s="9" t="s">
        <v>15</v>
      </c>
      <c r="C54" s="44">
        <v>11551</v>
      </c>
      <c r="D54" s="44">
        <v>11572</v>
      </c>
      <c r="E54" s="44">
        <v>15919</v>
      </c>
      <c r="F54" s="59">
        <v>11945</v>
      </c>
      <c r="G54" s="62">
        <v>5835</v>
      </c>
      <c r="H54" s="62">
        <v>4090</v>
      </c>
    </row>
    <row r="55" spans="1:11" ht="6" customHeight="1">
      <c r="A55" s="7"/>
      <c r="B55" s="14"/>
      <c r="C55" s="26"/>
      <c r="D55" s="26"/>
      <c r="E55" s="26"/>
      <c r="F55" s="26"/>
      <c r="G55" s="26"/>
      <c r="H55" s="26"/>
    </row>
    <row r="56" spans="1:11" ht="14.1" customHeight="1">
      <c r="A56" s="7"/>
      <c r="B56" s="9" t="s">
        <v>16</v>
      </c>
      <c r="C56" s="90">
        <f>D54/C54</f>
        <v>1.0018180244134707</v>
      </c>
      <c r="D56" s="91"/>
      <c r="E56" s="90">
        <f>F54/E54</f>
        <v>0.75036120359319047</v>
      </c>
      <c r="F56" s="91"/>
      <c r="G56" s="90">
        <f>H54/G54</f>
        <v>0.70094258783204799</v>
      </c>
      <c r="H56" s="91"/>
    </row>
    <row r="57" spans="1:11" ht="7.5" customHeight="1">
      <c r="A57" s="7"/>
      <c r="B57" s="14"/>
      <c r="C57" s="26"/>
      <c r="D57" s="26"/>
      <c r="E57" s="26"/>
      <c r="F57" s="26"/>
      <c r="G57" s="26"/>
      <c r="H57" s="26"/>
    </row>
    <row r="58" spans="1:11" ht="14.1" customHeight="1">
      <c r="A58" s="87" t="s">
        <v>27</v>
      </c>
      <c r="B58" s="10" t="s">
        <v>18</v>
      </c>
      <c r="C58" s="45">
        <v>1</v>
      </c>
      <c r="D58" s="45">
        <v>4</v>
      </c>
      <c r="E58" s="45">
        <v>3</v>
      </c>
      <c r="F58" s="41">
        <v>3</v>
      </c>
      <c r="G58" s="56">
        <v>3</v>
      </c>
      <c r="H58" s="56">
        <v>1</v>
      </c>
    </row>
    <row r="59" spans="1:11" ht="14.1" customHeight="1">
      <c r="A59" s="88"/>
      <c r="B59" s="10" t="s">
        <v>19</v>
      </c>
      <c r="C59" s="45">
        <v>165</v>
      </c>
      <c r="D59" s="45">
        <v>167</v>
      </c>
      <c r="E59" s="45">
        <v>154</v>
      </c>
      <c r="F59" s="41">
        <v>158</v>
      </c>
      <c r="G59" s="56">
        <v>99</v>
      </c>
      <c r="H59" s="56">
        <v>81</v>
      </c>
    </row>
    <row r="60" spans="1:11" ht="14.1" customHeight="1">
      <c r="A60" s="88"/>
      <c r="B60" s="11" t="s">
        <v>20</v>
      </c>
      <c r="C60" s="46">
        <v>2820</v>
      </c>
      <c r="D60" s="46">
        <v>4545</v>
      </c>
      <c r="E60" s="46">
        <v>2437</v>
      </c>
      <c r="F60" s="63">
        <v>3853</v>
      </c>
      <c r="G60" s="55">
        <v>1175</v>
      </c>
      <c r="H60" s="55">
        <v>1685</v>
      </c>
    </row>
    <row r="61" spans="1:11" ht="21.6" customHeight="1">
      <c r="A61" s="88"/>
      <c r="B61" s="12" t="s">
        <v>21</v>
      </c>
      <c r="C61" s="45">
        <v>12</v>
      </c>
      <c r="D61" s="45">
        <v>54</v>
      </c>
      <c r="E61" s="45">
        <v>11</v>
      </c>
      <c r="F61" s="41">
        <v>18</v>
      </c>
      <c r="G61" s="56">
        <v>0</v>
      </c>
      <c r="H61" s="56">
        <v>8</v>
      </c>
    </row>
    <row r="62" spans="1:11" ht="14.1" customHeight="1">
      <c r="A62" s="88"/>
      <c r="B62" s="13" t="s">
        <v>22</v>
      </c>
      <c r="C62" s="48">
        <v>8863</v>
      </c>
      <c r="D62" s="48">
        <v>8874</v>
      </c>
      <c r="E62" s="48">
        <v>8851</v>
      </c>
      <c r="F62" s="65">
        <v>6464</v>
      </c>
      <c r="G62" s="55">
        <v>4450</v>
      </c>
      <c r="H62" s="55">
        <v>5235</v>
      </c>
    </row>
    <row r="63" spans="1:11" ht="14.1" customHeight="1">
      <c r="A63" s="89"/>
      <c r="B63" s="9" t="s">
        <v>15</v>
      </c>
      <c r="C63" s="44">
        <v>11861</v>
      </c>
      <c r="D63" s="44">
        <v>13644</v>
      </c>
      <c r="E63" s="44">
        <v>11456</v>
      </c>
      <c r="F63" s="59">
        <v>10496</v>
      </c>
      <c r="G63" s="62">
        <v>5727</v>
      </c>
      <c r="H63" s="62">
        <v>7010</v>
      </c>
    </row>
    <row r="64" spans="1:11" ht="6" customHeight="1">
      <c r="A64" s="7"/>
      <c r="B64" s="14"/>
      <c r="C64" s="26"/>
      <c r="D64" s="26"/>
      <c r="E64" s="26"/>
      <c r="F64" s="26"/>
      <c r="G64" s="26"/>
      <c r="H64" s="26"/>
    </row>
    <row r="65" spans="1:8" ht="14.1" customHeight="1">
      <c r="A65" s="7"/>
      <c r="B65" s="9" t="s">
        <v>16</v>
      </c>
      <c r="C65" s="95">
        <f>D63/C63</f>
        <v>1.1503245932046202</v>
      </c>
      <c r="D65" s="96"/>
      <c r="E65" s="95">
        <f>F63/E63</f>
        <v>0.91620111731843579</v>
      </c>
      <c r="F65" s="96"/>
      <c r="G65" s="92">
        <f>H63/G63</f>
        <v>1.2240265409463942</v>
      </c>
      <c r="H65" s="93"/>
    </row>
    <row r="66" spans="1:8" ht="7.5" customHeight="1">
      <c r="A66" s="7"/>
      <c r="B66" s="14"/>
      <c r="C66" s="26"/>
      <c r="D66" s="26"/>
      <c r="E66" s="26"/>
      <c r="F66" s="26"/>
      <c r="G66" s="26"/>
      <c r="H66" s="26"/>
    </row>
    <row r="67" spans="1:8" ht="18.75" customHeight="1">
      <c r="A67" s="86" t="s">
        <v>28</v>
      </c>
      <c r="B67" s="10" t="s">
        <v>18</v>
      </c>
      <c r="C67" s="45">
        <v>2</v>
      </c>
      <c r="D67" s="45">
        <v>6</v>
      </c>
      <c r="E67" s="45">
        <v>0</v>
      </c>
      <c r="F67" s="41">
        <v>1</v>
      </c>
      <c r="G67" s="56">
        <v>1</v>
      </c>
      <c r="H67" s="56">
        <v>0</v>
      </c>
    </row>
    <row r="68" spans="1:8" ht="14.1" customHeight="1">
      <c r="A68" s="86" t="s">
        <v>29</v>
      </c>
      <c r="B68" s="10" t="s">
        <v>19</v>
      </c>
      <c r="C68" s="45">
        <v>97</v>
      </c>
      <c r="D68" s="45">
        <v>107</v>
      </c>
      <c r="E68" s="45">
        <v>121</v>
      </c>
      <c r="F68" s="41">
        <v>92</v>
      </c>
      <c r="G68" s="56">
        <v>51</v>
      </c>
      <c r="H68" s="56">
        <v>67</v>
      </c>
    </row>
    <row r="69" spans="1:8" ht="14.1" customHeight="1">
      <c r="A69" s="86" t="s">
        <v>29</v>
      </c>
      <c r="B69" s="11" t="s">
        <v>20</v>
      </c>
      <c r="C69" s="46">
        <v>1613</v>
      </c>
      <c r="D69" s="46">
        <v>2082</v>
      </c>
      <c r="E69" s="46">
        <v>1832</v>
      </c>
      <c r="F69" s="63">
        <v>1787</v>
      </c>
      <c r="G69" s="55">
        <v>822</v>
      </c>
      <c r="H69" s="55">
        <v>862</v>
      </c>
    </row>
    <row r="70" spans="1:8" ht="21.6" customHeight="1">
      <c r="A70" s="86" t="s">
        <v>29</v>
      </c>
      <c r="B70" s="12" t="s">
        <v>21</v>
      </c>
      <c r="C70" s="45">
        <v>24</v>
      </c>
      <c r="D70" s="45">
        <v>26</v>
      </c>
      <c r="E70" s="45">
        <v>16</v>
      </c>
      <c r="F70" s="41">
        <v>17</v>
      </c>
      <c r="G70" s="56">
        <v>8</v>
      </c>
      <c r="H70" s="56">
        <v>14</v>
      </c>
    </row>
    <row r="71" spans="1:8" ht="14.1" customHeight="1">
      <c r="A71" s="86" t="s">
        <v>29</v>
      </c>
      <c r="B71" s="13" t="s">
        <v>22</v>
      </c>
      <c r="C71" s="48">
        <v>6569</v>
      </c>
      <c r="D71" s="48">
        <v>7031</v>
      </c>
      <c r="E71" s="48">
        <v>7028</v>
      </c>
      <c r="F71" s="65">
        <v>6358</v>
      </c>
      <c r="G71" s="55">
        <v>3433</v>
      </c>
      <c r="H71" s="55">
        <v>3014</v>
      </c>
    </row>
    <row r="72" spans="1:8" ht="14.1" customHeight="1">
      <c r="A72" s="86" t="s">
        <v>29</v>
      </c>
      <c r="B72" s="9" t="s">
        <v>15</v>
      </c>
      <c r="C72" s="47">
        <v>8305</v>
      </c>
      <c r="D72" s="47">
        <v>9252</v>
      </c>
      <c r="E72" s="47">
        <v>8997</v>
      </c>
      <c r="F72" s="64">
        <v>8255</v>
      </c>
      <c r="G72" s="62">
        <v>4315</v>
      </c>
      <c r="H72" s="62">
        <v>3957</v>
      </c>
    </row>
    <row r="73" spans="1:8" ht="6" customHeight="1">
      <c r="A73" s="7"/>
      <c r="B73" s="14"/>
      <c r="C73" s="26"/>
      <c r="D73" s="26"/>
      <c r="E73" s="26"/>
      <c r="F73" s="26"/>
      <c r="G73" s="26"/>
      <c r="H73" s="26"/>
    </row>
    <row r="74" spans="1:8" ht="14.1" customHeight="1">
      <c r="A74" s="7"/>
      <c r="B74" s="9" t="s">
        <v>16</v>
      </c>
      <c r="C74" s="90">
        <f>D72/C72</f>
        <v>1.1140276941601446</v>
      </c>
      <c r="D74" s="91"/>
      <c r="E74" s="90">
        <f>F72/E72</f>
        <v>0.91752806491052574</v>
      </c>
      <c r="F74" s="91"/>
      <c r="G74" s="90">
        <f>H72/G72</f>
        <v>0.91703360370799536</v>
      </c>
      <c r="H74" s="91"/>
    </row>
    <row r="75" spans="1:8">
      <c r="A75" s="7"/>
      <c r="B75" s="14"/>
    </row>
    <row r="76" spans="1:8">
      <c r="A76" s="15"/>
      <c r="B76" s="14"/>
      <c r="C76" s="26"/>
      <c r="D76" s="26"/>
      <c r="E76" s="26"/>
      <c r="F76" s="26"/>
      <c r="G76" s="26"/>
      <c r="H76" s="26"/>
    </row>
    <row r="77" spans="1:8" ht="11.25" customHeight="1">
      <c r="A77" s="94"/>
      <c r="B77" s="94"/>
      <c r="C77" s="2"/>
      <c r="D77" s="2"/>
      <c r="E77" s="2"/>
      <c r="F77" s="2"/>
      <c r="G77" s="2"/>
      <c r="H77" s="2"/>
    </row>
    <row r="78" spans="1:8" ht="16.5" customHeight="1">
      <c r="A78" s="85" t="s">
        <v>30</v>
      </c>
      <c r="B78" s="85"/>
      <c r="C78" s="85"/>
      <c r="D78" s="85"/>
      <c r="E78" s="85"/>
      <c r="F78" s="85"/>
      <c r="G78" s="85"/>
      <c r="H78" s="85"/>
    </row>
  </sheetData>
  <mergeCells count="35">
    <mergeCell ref="C56:D56"/>
    <mergeCell ref="C65:D65"/>
    <mergeCell ref="C74:D74"/>
    <mergeCell ref="A3:G3"/>
    <mergeCell ref="C11:D11"/>
    <mergeCell ref="C20:D20"/>
    <mergeCell ref="C29:D29"/>
    <mergeCell ref="E56:F56"/>
    <mergeCell ref="E65:F65"/>
    <mergeCell ref="E74:F74"/>
    <mergeCell ref="E11:F11"/>
    <mergeCell ref="E20:F20"/>
    <mergeCell ref="E29:F29"/>
    <mergeCell ref="E38:F38"/>
    <mergeCell ref="A77:B77"/>
    <mergeCell ref="A40:A45"/>
    <mergeCell ref="A58:A63"/>
    <mergeCell ref="A49:A54"/>
    <mergeCell ref="A67:A72"/>
    <mergeCell ref="A78:H78"/>
    <mergeCell ref="A6:A9"/>
    <mergeCell ref="A13:A18"/>
    <mergeCell ref="A22:A27"/>
    <mergeCell ref="A31:A36"/>
    <mergeCell ref="E47:F47"/>
    <mergeCell ref="G56:H56"/>
    <mergeCell ref="G65:H65"/>
    <mergeCell ref="G74:H74"/>
    <mergeCell ref="G11:H11"/>
    <mergeCell ref="G20:H20"/>
    <mergeCell ref="G29:H29"/>
    <mergeCell ref="G38:H38"/>
    <mergeCell ref="G47:H47"/>
    <mergeCell ref="C38:D38"/>
    <mergeCell ref="C47:D47"/>
  </mergeCells>
  <conditionalFormatting sqref="C11 E11:H11">
    <cfRule type="cellIs" dxfId="19" priority="1" operator="greaterThan">
      <formula>1</formula>
    </cfRule>
    <cfRule type="cellIs" dxfId="18" priority="2" operator="lessThan">
      <formula>1</formula>
    </cfRule>
  </conditionalFormatting>
  <conditionalFormatting sqref="C20 E20:H20">
    <cfRule type="cellIs" dxfId="17" priority="23" operator="greaterThan">
      <formula>1</formula>
    </cfRule>
    <cfRule type="cellIs" dxfId="16" priority="24" operator="lessThan">
      <formula>1</formula>
    </cfRule>
  </conditionalFormatting>
  <conditionalFormatting sqref="C29 E29:H29">
    <cfRule type="cellIs" dxfId="15" priority="21" operator="greaterThan">
      <formula>1</formula>
    </cfRule>
    <cfRule type="cellIs" dxfId="14" priority="22" operator="lessThan">
      <formula>1</formula>
    </cfRule>
  </conditionalFormatting>
  <conditionalFormatting sqref="C38 E38:H38">
    <cfRule type="cellIs" dxfId="13" priority="19" operator="greaterThan">
      <formula>1</formula>
    </cfRule>
    <cfRule type="cellIs" dxfId="12" priority="20" operator="lessThan">
      <formula>1</formula>
    </cfRule>
  </conditionalFormatting>
  <conditionalFormatting sqref="C47 E47:H47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47">
    <cfRule type="cellIs" dxfId="9" priority="168" operator="lessThan">
      <formula>0.99</formula>
    </cfRule>
  </conditionalFormatting>
  <conditionalFormatting sqref="C56 E56:H56">
    <cfRule type="cellIs" dxfId="8" priority="15" operator="greaterThan">
      <formula>1</formula>
    </cfRule>
    <cfRule type="cellIs" dxfId="7" priority="16" operator="lessThan">
      <formula>1</formula>
    </cfRule>
  </conditionalFormatting>
  <conditionalFormatting sqref="C65 E65:H65">
    <cfRule type="cellIs" dxfId="6" priority="13" operator="greaterThan">
      <formula>1</formula>
    </cfRule>
    <cfRule type="cellIs" dxfId="5" priority="14" operator="lessThan">
      <formula>1</formula>
    </cfRule>
  </conditionalFormatting>
  <conditionalFormatting sqref="C74 E74:H74">
    <cfRule type="cellIs" dxfId="4" priority="11" operator="greaterThan">
      <formula>1</formula>
    </cfRule>
    <cfRule type="cellIs" dxfId="3" priority="12" operator="lessThan">
      <formula>1</formula>
    </cfRule>
    <cfRule type="cellIs" dxfId="2" priority="30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workbookViewId="0">
      <selection activeCell="H6" sqref="H6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3" width="15.5703125" style="2" customWidth="1"/>
    <col min="4" max="4" width="15.140625" style="2" customWidth="1"/>
    <col min="5" max="5" width="13.5703125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8" s="16" customFormat="1" ht="15.75">
      <c r="A1" s="1" t="s">
        <v>0</v>
      </c>
    </row>
    <row r="2" spans="1:8" s="16" customFormat="1" ht="15">
      <c r="A2" s="17" t="s">
        <v>31</v>
      </c>
    </row>
    <row r="3" spans="1:8" s="16" customFormat="1" ht="15" customHeight="1">
      <c r="A3" s="97" t="s">
        <v>32</v>
      </c>
      <c r="B3" s="97"/>
      <c r="C3" s="97"/>
      <c r="D3" s="97"/>
    </row>
    <row r="4" spans="1:8" s="16" customFormat="1">
      <c r="A4" s="38"/>
      <c r="H4" s="2"/>
    </row>
    <row r="5" spans="1:8" s="16" customFormat="1" ht="33" customHeight="1">
      <c r="A5" s="4" t="s">
        <v>3</v>
      </c>
      <c r="B5" s="32" t="s">
        <v>4</v>
      </c>
      <c r="C5" s="34" t="s">
        <v>33</v>
      </c>
      <c r="D5" s="54" t="s">
        <v>34</v>
      </c>
      <c r="E5" s="33" t="s">
        <v>35</v>
      </c>
      <c r="H5" s="2"/>
    </row>
    <row r="6" spans="1:8" s="16" customFormat="1" ht="29.1" customHeight="1">
      <c r="A6" s="19" t="s">
        <v>11</v>
      </c>
      <c r="B6" s="20" t="s">
        <v>15</v>
      </c>
      <c r="C6" s="52">
        <v>12280</v>
      </c>
      <c r="D6" s="51">
        <v>7144</v>
      </c>
      <c r="E6" s="53">
        <f t="shared" ref="E6:E13" si="0">(D6-C6)/C6</f>
        <v>-0.41824104234527687</v>
      </c>
      <c r="H6" s="2"/>
    </row>
    <row r="7" spans="1:8" s="16" customFormat="1" ht="29.1" customHeight="1">
      <c r="A7" s="19" t="s">
        <v>17</v>
      </c>
      <c r="B7" s="20" t="s">
        <v>15</v>
      </c>
      <c r="C7" s="52">
        <v>1422</v>
      </c>
      <c r="D7" s="51">
        <v>1044</v>
      </c>
      <c r="E7" s="53">
        <f t="shared" si="0"/>
        <v>-0.26582278481012656</v>
      </c>
      <c r="H7" s="2"/>
    </row>
    <row r="8" spans="1:8" s="16" customFormat="1" ht="29.1" customHeight="1">
      <c r="A8" s="19" t="s">
        <v>23</v>
      </c>
      <c r="B8" s="20" t="s">
        <v>15</v>
      </c>
      <c r="C8" s="52">
        <v>8551</v>
      </c>
      <c r="D8" s="51">
        <v>5357</v>
      </c>
      <c r="E8" s="53">
        <f t="shared" si="0"/>
        <v>-0.37352356449538066</v>
      </c>
      <c r="H8" s="2"/>
    </row>
    <row r="9" spans="1:8" s="16" customFormat="1" ht="29.1" customHeight="1">
      <c r="A9" s="19" t="s">
        <v>24</v>
      </c>
      <c r="B9" s="20" t="s">
        <v>15</v>
      </c>
      <c r="C9" s="52">
        <v>3030</v>
      </c>
      <c r="D9" s="51">
        <v>2302</v>
      </c>
      <c r="E9" s="53">
        <f t="shared" si="0"/>
        <v>-0.24026402640264027</v>
      </c>
      <c r="H9" s="2"/>
    </row>
    <row r="10" spans="1:8" s="16" customFormat="1" ht="29.1" customHeight="1">
      <c r="A10" s="19" t="s">
        <v>25</v>
      </c>
      <c r="B10" s="20" t="s">
        <v>15</v>
      </c>
      <c r="C10" s="52">
        <v>10995</v>
      </c>
      <c r="D10" s="51">
        <v>8578</v>
      </c>
      <c r="E10" s="53">
        <f t="shared" si="0"/>
        <v>-0.21982719417917235</v>
      </c>
      <c r="H10" s="2"/>
    </row>
    <row r="11" spans="1:8" s="16" customFormat="1" ht="29.1" customHeight="1">
      <c r="A11" s="19" t="s">
        <v>26</v>
      </c>
      <c r="B11" s="20" t="s">
        <v>15</v>
      </c>
      <c r="C11" s="52">
        <v>11458</v>
      </c>
      <c r="D11" s="51">
        <v>18547</v>
      </c>
      <c r="E11" s="53">
        <f t="shared" si="0"/>
        <v>0.61869436201780414</v>
      </c>
      <c r="H11" s="2"/>
    </row>
    <row r="12" spans="1:8" s="16" customFormat="1" ht="29.1" customHeight="1">
      <c r="A12" s="19" t="s">
        <v>27</v>
      </c>
      <c r="B12" s="20" t="s">
        <v>15</v>
      </c>
      <c r="C12" s="52">
        <v>13205</v>
      </c>
      <c r="D12" s="51">
        <v>9116</v>
      </c>
      <c r="E12" s="53">
        <f t="shared" si="0"/>
        <v>-0.30965543354789854</v>
      </c>
      <c r="H12" s="2"/>
    </row>
    <row r="13" spans="1:8" ht="32.1" customHeight="1">
      <c r="A13" s="19" t="s">
        <v>28</v>
      </c>
      <c r="B13" s="20" t="s">
        <v>15</v>
      </c>
      <c r="C13" s="52">
        <v>8143</v>
      </c>
      <c r="D13" s="51">
        <v>6973</v>
      </c>
      <c r="E13" s="53">
        <f t="shared" si="0"/>
        <v>-0.14368168979491588</v>
      </c>
      <c r="F13" s="24"/>
      <c r="G13" s="24"/>
    </row>
    <row r="14" spans="1:8" ht="15">
      <c r="A14" s="21"/>
      <c r="B14" s="18"/>
      <c r="C14" s="22"/>
      <c r="D14" s="22"/>
      <c r="E14" s="23"/>
      <c r="G14"/>
    </row>
    <row r="15" spans="1:8" ht="23.1" customHeight="1">
      <c r="A15" s="85" t="s">
        <v>30</v>
      </c>
      <c r="B15" s="85"/>
      <c r="C15" s="85"/>
      <c r="D15" s="85"/>
      <c r="E15" s="85"/>
      <c r="F15" s="85"/>
      <c r="G15" s="85"/>
      <c r="H15" s="85"/>
    </row>
    <row r="16" spans="1:8" ht="15">
      <c r="G16"/>
    </row>
    <row r="17" spans="7:7" ht="15">
      <c r="G17"/>
    </row>
    <row r="18" spans="7:7" ht="15">
      <c r="G18"/>
    </row>
    <row r="19" spans="7:7" ht="15">
      <c r="G19"/>
    </row>
  </sheetData>
  <mergeCells count="2">
    <mergeCell ref="A3:D3"/>
    <mergeCell ref="A15:H15"/>
  </mergeCells>
  <conditionalFormatting sqref="E6:E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FDB61C46-9FDC-4134-B6AB-B3DAB4C389B8}"/>
</file>

<file path=customXml/itemProps2.xml><?xml version="1.0" encoding="utf-8"?>
<ds:datastoreItem xmlns:ds="http://schemas.openxmlformats.org/officeDocument/2006/customXml" ds:itemID="{F14CF5A6-0A84-4856-A9C6-B82FE1210353}"/>
</file>

<file path=customXml/itemProps3.xml><?xml version="1.0" encoding="utf-8"?>
<ds:datastoreItem xmlns:ds="http://schemas.openxmlformats.org/officeDocument/2006/customXml" ds:itemID="{92430554-6E23-40DA-A1A3-D72B2E6C4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2017-02-27T14:52:30Z</dcterms:created>
  <dcterms:modified xsi:type="dcterms:W3CDTF">2025-10-13T08:29:06Z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